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030"/>
  <workbookPr defaultThemeVersion="124226"/>
  <mc:AlternateContent xmlns:mc="http://schemas.openxmlformats.org/markup-compatibility/2006">
    <mc:Choice Requires="x15">
      <x15ac:absPath xmlns:x15ac="http://schemas.microsoft.com/office/spreadsheetml/2010/11/ac" url="\\cmps-mrkt1\Marketing\Staff Folders\Amy\Documents\Academics\Registrar\"/>
    </mc:Choice>
  </mc:AlternateContent>
  <bookViews>
    <workbookView xWindow="12" yWindow="12" windowWidth="13956" windowHeight="11760" firstSheet="10" activeTab="18"/>
  </bookViews>
  <sheets>
    <sheet name="CoursesList" sheetId="26" r:id="rId1"/>
    <sheet name="Summary-Trad" sheetId="24" r:id="rId2"/>
    <sheet name="Summary-Prof" sheetId="34" r:id="rId3"/>
    <sheet name="CLAS-BA" sheetId="1" r:id="rId4"/>
    <sheet name="CLAS-BS" sheetId="31" r:id="rId5"/>
    <sheet name="CMFM" sheetId="7" r:id="rId6"/>
    <sheet name="BME" sheetId="23" r:id="rId7"/>
    <sheet name="SBSC" sheetId="27" r:id="rId8"/>
    <sheet name="BUSA" sheetId="8" r:id="rId9"/>
    <sheet name="EDUC-ELED" sheetId="13" r:id="rId10"/>
    <sheet name="EDUC-SEC" sheetId="17" r:id="rId11"/>
    <sheet name="EDUC-MID" sheetId="32" r:id="rId12"/>
    <sheet name="EDUC-PHED" sheetId="18" r:id="rId13"/>
    <sheet name="BS-HLEX" sheetId="20" r:id="rId14"/>
    <sheet name="BS-HLEX (2)" sheetId="36" r:id="rId15"/>
    <sheet name="BSN-Trad" sheetId="19" r:id="rId16"/>
    <sheet name="RNBSN" sheetId="29" r:id="rId17"/>
    <sheet name="ABSN" sheetId="30" r:id="rId18"/>
    <sheet name="EDUC-AEE" sheetId="35" r:id="rId19"/>
  </sheets>
  <calcPr calcId="171027"/>
</workbook>
</file>

<file path=xl/calcChain.xml><?xml version="1.0" encoding="utf-8"?>
<calcChain xmlns="http://schemas.openxmlformats.org/spreadsheetml/2006/main">
  <c r="E20" i="29" l="1"/>
  <c r="E28" i="19"/>
  <c r="E34" i="27" l="1"/>
  <c r="E33" i="27"/>
  <c r="I57" i="36" l="1"/>
  <c r="I55" i="36"/>
  <c r="I59" i="36"/>
  <c r="I58" i="36"/>
  <c r="I56" i="36"/>
  <c r="I54" i="36"/>
  <c r="I52" i="36"/>
  <c r="I49" i="36"/>
  <c r="I48" i="36"/>
  <c r="I46" i="36"/>
  <c r="I42" i="36"/>
  <c r="I40" i="36"/>
  <c r="I38" i="36"/>
  <c r="I34" i="36"/>
  <c r="I32" i="36"/>
  <c r="I30" i="36"/>
  <c r="I28" i="36"/>
  <c r="I26" i="36"/>
  <c r="I22" i="36"/>
  <c r="I20" i="36"/>
  <c r="I18" i="36"/>
  <c r="I16" i="36"/>
  <c r="I12" i="36"/>
  <c r="I11" i="36"/>
  <c r="I10" i="36"/>
  <c r="I9" i="36"/>
  <c r="E62" i="20"/>
  <c r="E59" i="35" l="1"/>
  <c r="E58" i="35"/>
  <c r="E57" i="35"/>
  <c r="E56" i="35"/>
  <c r="E55" i="35"/>
  <c r="E52" i="35"/>
  <c r="E51" i="35"/>
  <c r="E50" i="35"/>
  <c r="E44" i="35"/>
  <c r="E43" i="35"/>
  <c r="E42" i="35"/>
  <c r="E41" i="35"/>
  <c r="E36" i="35"/>
  <c r="E33" i="35"/>
  <c r="E32" i="35"/>
  <c r="E31" i="35"/>
  <c r="E30" i="35"/>
  <c r="E27" i="35"/>
  <c r="E25" i="35"/>
  <c r="E23" i="35"/>
  <c r="E20" i="35"/>
  <c r="E18" i="35"/>
  <c r="D14" i="35"/>
  <c r="E12" i="35"/>
  <c r="E51" i="20" l="1"/>
  <c r="E50" i="20" l="1"/>
  <c r="E37" i="30" l="1"/>
  <c r="E36" i="30"/>
  <c r="E35" i="30"/>
  <c r="E34" i="30"/>
  <c r="E33" i="30"/>
  <c r="E32" i="30"/>
  <c r="E31" i="30"/>
  <c r="E30" i="30"/>
  <c r="E40" i="30"/>
  <c r="E39" i="30"/>
  <c r="E38" i="30"/>
  <c r="E42" i="29"/>
  <c r="E41" i="29"/>
  <c r="E40" i="29"/>
  <c r="E48" i="20"/>
  <c r="E52" i="19"/>
  <c r="E51" i="19"/>
  <c r="E50" i="19"/>
  <c r="E49" i="19"/>
  <c r="E48" i="19"/>
  <c r="E73" i="8"/>
  <c r="E72" i="8"/>
  <c r="E71" i="8"/>
  <c r="E49" i="27"/>
  <c r="E51" i="27"/>
  <c r="E50" i="27"/>
  <c r="E79" i="18"/>
  <c r="E78" i="18"/>
  <c r="E77" i="18"/>
  <c r="E76" i="18"/>
  <c r="E71" i="32"/>
  <c r="E70" i="32"/>
  <c r="E69" i="32"/>
  <c r="E68" i="32"/>
  <c r="E71" i="17"/>
  <c r="E70" i="17"/>
  <c r="E69" i="17"/>
  <c r="E68" i="17"/>
  <c r="E75" i="13"/>
  <c r="E61" i="13"/>
  <c r="E60" i="13"/>
  <c r="E59" i="13"/>
  <c r="E58" i="13"/>
  <c r="E48" i="23"/>
  <c r="E47" i="23"/>
  <c r="E46" i="23"/>
  <c r="E45" i="23"/>
  <c r="E44" i="23"/>
  <c r="E43" i="23"/>
  <c r="E42" i="23"/>
  <c r="E74" i="7"/>
  <c r="E73" i="7"/>
  <c r="E72" i="7"/>
  <c r="E51" i="7"/>
  <c r="E50" i="7"/>
  <c r="E49" i="7"/>
  <c r="E78" i="31"/>
  <c r="E77" i="31"/>
  <c r="E75" i="31"/>
  <c r="E74" i="31"/>
  <c r="E73" i="31"/>
  <c r="E78" i="1"/>
  <c r="E77" i="1"/>
  <c r="E75" i="1"/>
  <c r="E74" i="1"/>
  <c r="E73" i="1"/>
  <c r="E74" i="27"/>
  <c r="E73" i="27"/>
  <c r="D19" i="27"/>
  <c r="E36" i="18" l="1"/>
  <c r="E37" i="32"/>
  <c r="E37" i="17"/>
  <c r="E76" i="13" l="1"/>
  <c r="E35" i="13"/>
  <c r="E36" i="13"/>
  <c r="E77" i="13"/>
  <c r="E74" i="13"/>
  <c r="E73" i="13"/>
  <c r="E70" i="13"/>
  <c r="E69" i="13"/>
  <c r="E68" i="13"/>
  <c r="E30" i="29" l="1"/>
  <c r="E54" i="20"/>
  <c r="E69" i="18"/>
  <c r="E65" i="32"/>
  <c r="E64" i="32"/>
  <c r="E63" i="32"/>
  <c r="E62" i="32"/>
  <c r="E61" i="32"/>
  <c r="E60" i="32"/>
  <c r="E59" i="32"/>
  <c r="E58" i="32"/>
  <c r="E57" i="32"/>
  <c r="E56" i="32"/>
  <c r="E55" i="32"/>
  <c r="E51" i="32"/>
  <c r="E50" i="32"/>
  <c r="E49" i="32"/>
  <c r="E48" i="32"/>
  <c r="E45" i="32"/>
  <c r="E43" i="32"/>
  <c r="E41" i="32"/>
  <c r="E35" i="32"/>
  <c r="E33" i="32"/>
  <c r="D21" i="32"/>
  <c r="E17" i="32"/>
  <c r="E12" i="32"/>
  <c r="E11" i="32"/>
  <c r="E10" i="32"/>
  <c r="E70" i="31" l="1"/>
  <c r="E69" i="31"/>
  <c r="E68" i="31"/>
  <c r="E67" i="31"/>
  <c r="E66" i="31"/>
  <c r="E65" i="31"/>
  <c r="E64" i="31"/>
  <c r="E63" i="31"/>
  <c r="E62" i="31"/>
  <c r="E61" i="31"/>
  <c r="E60" i="31"/>
  <c r="E57" i="31"/>
  <c r="E56" i="31"/>
  <c r="E55" i="31"/>
  <c r="E54" i="31"/>
  <c r="E53" i="31"/>
  <c r="E52" i="31"/>
  <c r="E51" i="31"/>
  <c r="E50" i="31"/>
  <c r="E49" i="31"/>
  <c r="E48" i="31"/>
  <c r="E45" i="31"/>
  <c r="E43" i="31"/>
  <c r="E41" i="31"/>
  <c r="E38" i="31"/>
  <c r="E37" i="31"/>
  <c r="E36" i="31"/>
  <c r="E33" i="31"/>
  <c r="E31" i="31"/>
  <c r="D19" i="31"/>
  <c r="E16" i="31"/>
  <c r="E15" i="31"/>
  <c r="E10" i="31"/>
  <c r="E9" i="31"/>
  <c r="E63" i="20" l="1"/>
  <c r="E61" i="20"/>
  <c r="E60" i="20"/>
  <c r="E59" i="20"/>
  <c r="E58" i="20"/>
  <c r="E57" i="20"/>
  <c r="E40" i="19" l="1"/>
  <c r="E41" i="19"/>
  <c r="E42" i="19"/>
  <c r="E44" i="19"/>
  <c r="E43" i="19"/>
  <c r="E34" i="20" l="1"/>
  <c r="E35" i="17"/>
  <c r="E36" i="23" l="1"/>
  <c r="E47" i="19" l="1"/>
  <c r="E46" i="19"/>
  <c r="E45" i="19"/>
  <c r="E12" i="30" l="1"/>
  <c r="E39" i="29" l="1"/>
  <c r="E38" i="29"/>
  <c r="E37" i="29"/>
  <c r="E36" i="29" l="1"/>
  <c r="E33" i="29"/>
  <c r="E27" i="29" l="1"/>
  <c r="E25" i="30"/>
  <c r="E24" i="30"/>
  <c r="E22" i="30"/>
  <c r="E50" i="30"/>
  <c r="E49" i="30"/>
  <c r="E48" i="30"/>
  <c r="E29" i="29"/>
  <c r="E28" i="29"/>
  <c r="E26" i="29"/>
  <c r="E18" i="29"/>
  <c r="E46" i="30"/>
  <c r="E45" i="30"/>
  <c r="E44" i="30"/>
  <c r="E16" i="30"/>
  <c r="E61" i="1" l="1"/>
  <c r="E65" i="1"/>
  <c r="E62" i="8"/>
  <c r="E53" i="29" l="1"/>
  <c r="E52" i="29"/>
  <c r="E51" i="29"/>
  <c r="E47" i="29"/>
  <c r="E46" i="29"/>
  <c r="E45" i="29"/>
  <c r="E22" i="29"/>
  <c r="E12" i="29"/>
  <c r="E14" i="29"/>
  <c r="D20" i="18" l="1"/>
  <c r="D21" i="17"/>
  <c r="D21" i="13"/>
  <c r="D20" i="8"/>
  <c r="D22" i="7"/>
  <c r="D19" i="1"/>
  <c r="E10" i="27" l="1"/>
  <c r="E9" i="27"/>
  <c r="E23" i="19"/>
  <c r="E22" i="19"/>
  <c r="E11" i="20"/>
  <c r="E10" i="20"/>
  <c r="E9" i="20"/>
  <c r="E11" i="19"/>
  <c r="E10" i="19"/>
  <c r="E9" i="19"/>
  <c r="E11" i="18"/>
  <c r="E10" i="18"/>
  <c r="E9" i="18"/>
  <c r="E12" i="17"/>
  <c r="E11" i="17"/>
  <c r="E10" i="17"/>
  <c r="E12" i="13"/>
  <c r="E11" i="13"/>
  <c r="E10" i="13"/>
  <c r="E76" i="7" l="1"/>
  <c r="E75" i="7" l="1"/>
  <c r="E19" i="7"/>
  <c r="E18" i="7"/>
  <c r="E17" i="7"/>
  <c r="E69" i="7"/>
  <c r="E58" i="7"/>
  <c r="E68" i="7"/>
  <c r="E67" i="7"/>
  <c r="E66" i="7"/>
  <c r="E65" i="7"/>
  <c r="E64" i="7"/>
  <c r="E63" i="7"/>
  <c r="E62" i="7"/>
  <c r="E61" i="7"/>
  <c r="E60" i="7"/>
  <c r="E59" i="7"/>
  <c r="E72" i="27" l="1"/>
  <c r="E36" i="8" l="1"/>
  <c r="E44" i="20" l="1"/>
  <c r="E42" i="20"/>
  <c r="E40" i="20"/>
  <c r="E37" i="20"/>
  <c r="E29" i="20"/>
  <c r="E26" i="20"/>
  <c r="E18" i="20"/>
  <c r="E16" i="20"/>
  <c r="E57" i="19"/>
  <c r="E61" i="19"/>
  <c r="E60" i="19"/>
  <c r="E59" i="19"/>
  <c r="E56" i="19"/>
  <c r="E55" i="19"/>
  <c r="E36" i="19"/>
  <c r="E34" i="19"/>
  <c r="E32" i="19"/>
  <c r="E26" i="19"/>
  <c r="E18" i="19"/>
  <c r="E73" i="18"/>
  <c r="E72" i="18"/>
  <c r="E71" i="18"/>
  <c r="E70" i="18"/>
  <c r="E68" i="18"/>
  <c r="E67" i="18"/>
  <c r="E66" i="18"/>
  <c r="E65" i="18"/>
  <c r="E64" i="18"/>
  <c r="E63" i="18"/>
  <c r="E61" i="18"/>
  <c r="E58" i="18"/>
  <c r="E57" i="18"/>
  <c r="E56" i="18"/>
  <c r="E55" i="18"/>
  <c r="E54" i="18"/>
  <c r="E53" i="18"/>
  <c r="E52" i="18"/>
  <c r="E51" i="18"/>
  <c r="E50" i="18"/>
  <c r="E49" i="18"/>
  <c r="E32" i="18"/>
  <c r="E16" i="18"/>
  <c r="E44" i="18"/>
  <c r="E40" i="18"/>
  <c r="E42" i="18"/>
  <c r="E48" i="18"/>
  <c r="E47" i="18"/>
  <c r="E77" i="27"/>
  <c r="E76" i="27"/>
  <c r="E69" i="27"/>
  <c r="E68" i="27"/>
  <c r="E67" i="27"/>
  <c r="E66" i="27"/>
  <c r="E65" i="27"/>
  <c r="E64" i="27"/>
  <c r="E63" i="27"/>
  <c r="E62" i="27"/>
  <c r="E60" i="27"/>
  <c r="E61" i="27"/>
  <c r="E59" i="27"/>
  <c r="E56" i="27"/>
  <c r="E55" i="27"/>
  <c r="E54" i="27"/>
  <c r="E53" i="27"/>
  <c r="E52" i="27"/>
  <c r="E48" i="27"/>
  <c r="E47" i="27"/>
  <c r="E44" i="27"/>
  <c r="E42" i="27"/>
  <c r="E40" i="27"/>
  <c r="E37" i="27"/>
  <c r="E36" i="27"/>
  <c r="E35" i="27"/>
  <c r="E31" i="27"/>
  <c r="E16" i="27"/>
  <c r="E15" i="27"/>
  <c r="E65" i="17"/>
  <c r="E64" i="17"/>
  <c r="E63" i="17"/>
  <c r="E62" i="17"/>
  <c r="E61" i="17"/>
  <c r="E60" i="17"/>
  <c r="E59" i="17"/>
  <c r="E58" i="17"/>
  <c r="E56" i="17"/>
  <c r="E57" i="17"/>
  <c r="E55" i="17"/>
  <c r="E51" i="17"/>
  <c r="E50" i="17"/>
  <c r="E49" i="17"/>
  <c r="E48" i="17"/>
  <c r="E45" i="17"/>
  <c r="E43" i="17"/>
  <c r="E41" i="17"/>
  <c r="E33" i="17"/>
  <c r="E17" i="17"/>
  <c r="E53" i="13"/>
  <c r="E48" i="13"/>
  <c r="E47" i="13"/>
  <c r="E44" i="13"/>
  <c r="E42" i="13"/>
  <c r="E40" i="13"/>
  <c r="E33" i="13"/>
  <c r="E17" i="13"/>
  <c r="E31" i="20"/>
  <c r="E34" i="18"/>
  <c r="E75" i="8"/>
  <c r="E74" i="8"/>
  <c r="E67" i="8"/>
  <c r="E66" i="8"/>
  <c r="E65" i="8"/>
  <c r="E64" i="8"/>
  <c r="E63" i="8"/>
  <c r="E61" i="8"/>
  <c r="E60" i="8"/>
  <c r="E59" i="8"/>
  <c r="E58" i="8"/>
  <c r="E57" i="8"/>
  <c r="E56" i="8"/>
  <c r="E51" i="8"/>
  <c r="E53" i="8"/>
  <c r="E52" i="8"/>
  <c r="E49" i="8"/>
  <c r="E48" i="8"/>
  <c r="E47" i="8"/>
  <c r="E46" i="8"/>
  <c r="E43" i="8"/>
  <c r="E41" i="8"/>
  <c r="E39" i="8"/>
  <c r="E33" i="8"/>
  <c r="E32" i="8"/>
  <c r="E17" i="8"/>
  <c r="E16" i="8"/>
  <c r="E10" i="8"/>
  <c r="E9" i="8"/>
  <c r="E35" i="8"/>
  <c r="E36" i="7"/>
  <c r="E55" i="7"/>
  <c r="E54" i="7"/>
  <c r="E53" i="7"/>
  <c r="E52" i="7"/>
  <c r="E46" i="7"/>
  <c r="E44" i="7"/>
  <c r="E42" i="7"/>
  <c r="E38" i="7"/>
  <c r="E34" i="7"/>
  <c r="E11" i="7"/>
  <c r="E10" i="7"/>
  <c r="E26" i="23"/>
  <c r="E34" i="23"/>
  <c r="E32" i="23"/>
  <c r="E28" i="23"/>
  <c r="E24" i="23"/>
  <c r="E20" i="23"/>
  <c r="E16" i="23"/>
  <c r="E9" i="1"/>
  <c r="E10" i="1"/>
  <c r="E16" i="1"/>
  <c r="E15" i="1"/>
  <c r="E70" i="1"/>
  <c r="E69" i="1"/>
  <c r="E68" i="1"/>
  <c r="E67" i="1"/>
  <c r="E66" i="1"/>
  <c r="E64" i="1"/>
  <c r="E63" i="1"/>
  <c r="E62" i="1"/>
  <c r="E60" i="1"/>
  <c r="E57" i="1"/>
  <c r="E56" i="1"/>
  <c r="E55" i="1"/>
  <c r="E54" i="1"/>
  <c r="E53" i="1"/>
  <c r="E52" i="1"/>
  <c r="E51" i="1"/>
  <c r="E50" i="1"/>
  <c r="E49" i="1"/>
  <c r="E48" i="1"/>
  <c r="E45" i="1"/>
  <c r="E43" i="1"/>
  <c r="E41" i="1"/>
  <c r="E38" i="1"/>
  <c r="E37" i="1"/>
  <c r="E36" i="1"/>
  <c r="E33" i="1"/>
  <c r="E31" i="1"/>
</calcChain>
</file>

<file path=xl/sharedStrings.xml><?xml version="1.0" encoding="utf-8"?>
<sst xmlns="http://schemas.openxmlformats.org/spreadsheetml/2006/main" count="3531" uniqueCount="504">
  <si>
    <t>General Education Outcome Requirements</t>
  </si>
  <si>
    <t>Bachelor of Arts (B.A.) Degree</t>
  </si>
  <si>
    <t>AREA</t>
  </si>
  <si>
    <t>MNU Requirement</t>
  </si>
  <si>
    <t>Articulation</t>
  </si>
  <si>
    <t>Biblical Literature</t>
  </si>
  <si>
    <t>6 hrs</t>
  </si>
  <si>
    <t>Theology</t>
  </si>
  <si>
    <t>3 hrs</t>
  </si>
  <si>
    <t>Psychology</t>
  </si>
  <si>
    <t>Freshman   Studies</t>
  </si>
  <si>
    <t>Philosophy</t>
  </si>
  <si>
    <t>Math</t>
  </si>
  <si>
    <t>0 – 3 hrs</t>
  </si>
  <si>
    <t>Statistics</t>
  </si>
  <si>
    <t>Public Speaking</t>
  </si>
  <si>
    <t>English</t>
  </si>
  <si>
    <t>History</t>
  </si>
  <si>
    <t>Fine Arts</t>
  </si>
  <si>
    <t>Literature or Creative Arts</t>
  </si>
  <si>
    <t>Certain majors may require specific classes in the General Education core. Students should check the major's specific section of the current MNU catalog for requirements and with a faculty advisor from that department to determine applicability of transfer courses.</t>
  </si>
  <si>
    <t>Students with a previous AA or AS degree are only required to fulfill the Spiritual Development area of Gen Ed.</t>
  </si>
  <si>
    <r>
      <t>SPIRITUAL DEVELOPMENT</t>
    </r>
    <r>
      <rPr>
        <sz val="10"/>
        <color theme="1"/>
        <rFont val="Times New Roman"/>
        <family val="1"/>
      </rPr>
      <t xml:space="preserve"> – 9 semester hours</t>
    </r>
  </si>
  <si>
    <r>
      <t>SELF-UNDERSTANDING</t>
    </r>
    <r>
      <rPr>
        <sz val="10"/>
        <color theme="1"/>
        <rFont val="Times New Roman"/>
        <family val="1"/>
      </rPr>
      <t xml:space="preserve"> – 5 to 7 semester hours</t>
    </r>
  </si>
  <si>
    <r>
      <t>CRITICAL THINKING</t>
    </r>
    <r>
      <rPr>
        <sz val="10"/>
        <color theme="1"/>
        <rFont val="Times New Roman"/>
        <family val="1"/>
      </rPr>
      <t xml:space="preserve"> – 6 to 9 semester hours</t>
    </r>
  </si>
  <si>
    <r>
      <t>SOCIAL RESPONSIBILITY</t>
    </r>
    <r>
      <rPr>
        <sz val="10"/>
        <color theme="1"/>
        <rFont val="Times New Roman"/>
        <family val="1"/>
      </rPr>
      <t xml:space="preserve"> – 6 semester hours</t>
    </r>
  </si>
  <si>
    <t>Social Science</t>
  </si>
  <si>
    <t>Physical Science</t>
  </si>
  <si>
    <t>3 Hrs</t>
  </si>
  <si>
    <t>Biological Science</t>
  </si>
  <si>
    <t>1-3 hrs</t>
  </si>
  <si>
    <r>
      <t>AESTHETIC LITERACY</t>
    </r>
    <r>
      <rPr>
        <sz val="10"/>
        <color theme="1"/>
        <rFont val="Times New Roman"/>
        <family val="1"/>
      </rPr>
      <t xml:space="preserve"> – 4 to 6 semester hours</t>
    </r>
  </si>
  <si>
    <t>2 hr</t>
  </si>
  <si>
    <t>Health</t>
  </si>
  <si>
    <r>
      <t>CRITICAL THINKING</t>
    </r>
    <r>
      <rPr>
        <sz val="10"/>
        <color theme="1"/>
        <rFont val="Times New Roman"/>
        <family val="1"/>
      </rPr>
      <t xml:space="preserve"> – 9 semester hours</t>
    </r>
  </si>
  <si>
    <r>
      <t>SOCIAL RESPONSIBILITY</t>
    </r>
    <r>
      <rPr>
        <sz val="10"/>
        <color theme="1"/>
        <rFont val="Times New Roman"/>
        <family val="1"/>
      </rPr>
      <t xml:space="preserve"> – 0 semester hours</t>
    </r>
  </si>
  <si>
    <r>
      <t>SCIENTIFIC LITERACY</t>
    </r>
    <r>
      <rPr>
        <sz val="10"/>
        <color theme="1"/>
        <rFont val="Times New Roman"/>
        <family val="1"/>
      </rPr>
      <t xml:space="preserve"> – 3 semester hours</t>
    </r>
  </si>
  <si>
    <r>
      <t>AESTHETIC LITERACY</t>
    </r>
    <r>
      <rPr>
        <sz val="10"/>
        <color theme="1"/>
        <rFont val="Times New Roman"/>
        <family val="1"/>
      </rPr>
      <t xml:space="preserve"> – 6 semester hours</t>
    </r>
  </si>
  <si>
    <t>Economics</t>
  </si>
  <si>
    <t>Natural Science</t>
  </si>
  <si>
    <t>Computer Literacy</t>
  </si>
  <si>
    <r>
      <t>SELF-UNDERSTANDING</t>
    </r>
    <r>
      <rPr>
        <sz val="10"/>
        <color theme="1"/>
        <rFont val="Times New Roman"/>
        <family val="1"/>
      </rPr>
      <t xml:space="preserve"> – 5 to 6 semester hours</t>
    </r>
  </si>
  <si>
    <r>
      <t>CRITICAL THINKING</t>
    </r>
    <r>
      <rPr>
        <sz val="10"/>
        <color theme="1"/>
        <rFont val="Times New Roman"/>
        <family val="1"/>
      </rPr>
      <t xml:space="preserve"> – 6 semester hours</t>
    </r>
  </si>
  <si>
    <r>
      <t>EFFECTIVE COMMUNICATION</t>
    </r>
    <r>
      <rPr>
        <sz val="10"/>
        <color theme="1"/>
        <rFont val="Times New Roman"/>
        <family val="1"/>
      </rPr>
      <t xml:space="preserve"> – 6 - 9 semester hours</t>
    </r>
  </si>
  <si>
    <t>3 - 6 hrs</t>
  </si>
  <si>
    <r>
      <t>EFFECTIVE COMMUNICATION</t>
    </r>
    <r>
      <rPr>
        <sz val="10"/>
        <color theme="1"/>
        <rFont val="Times New Roman"/>
        <family val="1"/>
      </rPr>
      <t xml:space="preserve"> – 6 semester hours</t>
    </r>
  </si>
  <si>
    <t>American History</t>
  </si>
  <si>
    <t>World Hist/Geog</t>
  </si>
  <si>
    <t>Science</t>
  </si>
  <si>
    <t>9 Hrs</t>
  </si>
  <si>
    <r>
      <t>SCIENTIFIC LITERACY</t>
    </r>
    <r>
      <rPr>
        <sz val="10"/>
        <color theme="1"/>
        <rFont val="Times New Roman"/>
        <family val="1"/>
      </rPr>
      <t xml:space="preserve"> – 9 semester hours</t>
    </r>
  </si>
  <si>
    <t>Fine Arts or Literature</t>
  </si>
  <si>
    <t>World Civilizations</t>
  </si>
  <si>
    <t>Science Elective</t>
  </si>
  <si>
    <t>Biology</t>
  </si>
  <si>
    <t>Transfer Option</t>
  </si>
  <si>
    <t>Science Courses</t>
  </si>
  <si>
    <t>Same Gen Ed requirements for all Education majors</t>
  </si>
  <si>
    <t>Stats</t>
  </si>
  <si>
    <r>
      <t>EFFECTIVE COMMUNICATION</t>
    </r>
    <r>
      <rPr>
        <sz val="10"/>
        <color theme="1"/>
        <rFont val="Times New Roman"/>
        <family val="1"/>
      </rPr>
      <t xml:space="preserve"> – 6 to 9 semester hours</t>
    </r>
  </si>
  <si>
    <r>
      <t>SCIENTIFIC LITERACY</t>
    </r>
    <r>
      <rPr>
        <sz val="10"/>
        <color theme="1"/>
        <rFont val="Times New Roman"/>
        <family val="1"/>
      </rPr>
      <t xml:space="preserve"> – 6 semester hours</t>
    </r>
  </si>
  <si>
    <t>4 Hrs</t>
  </si>
  <si>
    <r>
      <t>SCIENTIFIC LITERACY</t>
    </r>
    <r>
      <rPr>
        <sz val="10"/>
        <color theme="1"/>
        <rFont val="Times New Roman"/>
        <family val="1"/>
      </rPr>
      <t xml:space="preserve"> – 7 semester hours</t>
    </r>
  </si>
  <si>
    <t>3 - 5 hrs</t>
  </si>
  <si>
    <r>
      <t>CRITICAL THINKING</t>
    </r>
    <r>
      <rPr>
        <sz val="10"/>
        <color theme="1"/>
        <rFont val="Times New Roman"/>
        <family val="1"/>
      </rPr>
      <t xml:space="preserve"> – 9 to 11 semester hours</t>
    </r>
  </si>
  <si>
    <t>School of Business - Traditional Majors</t>
  </si>
  <si>
    <t>College of Liberal Arts and Sciences</t>
  </si>
  <si>
    <t>School of Nursing and Health Sciences - Traditional Nursing Major</t>
  </si>
  <si>
    <r>
      <t>SPIRITUAL DEVELOPMENT</t>
    </r>
    <r>
      <rPr>
        <sz val="10"/>
        <color theme="1"/>
        <rFont val="Times New Roman"/>
        <family val="1"/>
      </rPr>
      <t xml:space="preserve"> – 7 semester hours</t>
    </r>
  </si>
  <si>
    <t>4 hrs</t>
  </si>
  <si>
    <t>School of Health Sciences and Nursing - Physical Education Major</t>
  </si>
  <si>
    <t>School of Nursing and Health Sciences - Health &amp; Exercise Science Majors</t>
  </si>
  <si>
    <t>2 hrs</t>
  </si>
  <si>
    <t xml:space="preserve">Kinesiology Majors Also Need: </t>
  </si>
  <si>
    <r>
      <t>SELF-UNDERSTANDING</t>
    </r>
    <r>
      <rPr>
        <sz val="10"/>
        <color theme="1"/>
        <rFont val="Times New Roman"/>
        <family val="1"/>
      </rPr>
      <t xml:space="preserve"> – 6 to 7 semester hours</t>
    </r>
  </si>
  <si>
    <t>*Upper Division credit will NOT be given for Lower Division courses.</t>
  </si>
  <si>
    <r>
      <t xml:space="preserve">    </t>
    </r>
    <r>
      <rPr>
        <sz val="10"/>
        <color theme="1"/>
        <rFont val="Times New Roman"/>
        <family val="1"/>
      </rPr>
      <t>Students transferring in with 56 or more hours may opt to take:</t>
    </r>
  </si>
  <si>
    <r>
      <t>SELF-UNDERSTANDING</t>
    </r>
    <r>
      <rPr>
        <sz val="10"/>
        <color theme="1"/>
        <rFont val="Times New Roman"/>
        <family val="1"/>
      </rPr>
      <t xml:space="preserve"> – 5 to 9 semester hours</t>
    </r>
  </si>
  <si>
    <t>Bachelor of Music Education (B.M.E.) Degree</t>
  </si>
  <si>
    <t>Bachelor of Science in Nursing (B.S.N.) Degree</t>
  </si>
  <si>
    <t>Bachelor of Science (B.S.) Degree</t>
  </si>
  <si>
    <t>6 Hrs</t>
  </si>
  <si>
    <t>·</t>
  </si>
  <si>
    <t>BLIT 1004 Discovering the Bible</t>
  </si>
  <si>
    <t>BLIT 1022 Discovering the Bible II</t>
  </si>
  <si>
    <t>BLIT 1203 Discovering the New Testament</t>
  </si>
  <si>
    <t xml:space="preserve">No Equivalent </t>
  </si>
  <si>
    <t>THEO 2003 Christian Beliefs</t>
  </si>
  <si>
    <t>PSYC 2513 Lifespan Development</t>
  </si>
  <si>
    <t>FRST 1101 Freshman Seminar</t>
  </si>
  <si>
    <t>Or Sophomore Standing</t>
  </si>
  <si>
    <t>PHED 1202 Techniques for Lifetime Fitness</t>
  </si>
  <si>
    <t>HLEX 1122 Recreational Activity</t>
  </si>
  <si>
    <t>HLEX 1132 Aquatics</t>
  </si>
  <si>
    <t>HLEX 1142 Weight Training</t>
  </si>
  <si>
    <t>HLEX 3103 Water Safety Instructor (WSI)</t>
  </si>
  <si>
    <t>PHED 2212 Individual and Dual Sports</t>
  </si>
  <si>
    <t>PHED 2222 Team Sports</t>
  </si>
  <si>
    <t>SPMT 2301 Varsity Sports I</t>
  </si>
  <si>
    <t>MATH 1223 College Algebra</t>
  </si>
  <si>
    <t>MATH 2503 Applied Math with Stats</t>
  </si>
  <si>
    <t>EDUC 2103 Introduction to Teaching</t>
  </si>
  <si>
    <t>COMM 1303 Public Speaking</t>
  </si>
  <si>
    <t>ENGL 1503 English Composition I</t>
  </si>
  <si>
    <t>ENGL 1703 English Composition II</t>
  </si>
  <si>
    <t>HIST 1203 U.S. History to 1877</t>
  </si>
  <si>
    <t>HIST 1303 U.S. History since 1877</t>
  </si>
  <si>
    <t>CRIM 1003 Survey of Criminal Justice</t>
  </si>
  <si>
    <t>ECON 1503 Personal Finance</t>
  </si>
  <si>
    <t>ECON 2503 Principles of Macroeconomics</t>
  </si>
  <si>
    <t>ECON 2703 Principles of Microeconomics</t>
  </si>
  <si>
    <t>SOCI 1003 General Sociology</t>
  </si>
  <si>
    <t>SOCI 2003 Marriage and Family</t>
  </si>
  <si>
    <t>BIOL 1704 Human Anatomy</t>
  </si>
  <si>
    <t>BIOL 1803 Human Physiology</t>
  </si>
  <si>
    <t xml:space="preserve">GNSC 3003 Human Genetics </t>
  </si>
  <si>
    <t xml:space="preserve">CHEM 1104 General Chemistry I </t>
  </si>
  <si>
    <t>GNSC 1203 Principles of Biology</t>
  </si>
  <si>
    <t>GNSC 2103 Chemistry in Everyday Life</t>
  </si>
  <si>
    <t>GNSC 2503 Earth &amp; Space Science</t>
  </si>
  <si>
    <t>GNSC 3903 Environmental Biology</t>
  </si>
  <si>
    <t>PHYS 1004 Physics I (Trig Based)</t>
  </si>
  <si>
    <t>PHYS 2005 Physics I (Calc Based)</t>
  </si>
  <si>
    <t>BLIT 1103 Discovering the Old Testament</t>
  </si>
  <si>
    <t>HLSC 3603 Core Concepts of Health</t>
  </si>
  <si>
    <t>No courses in Social Responsibility required</t>
  </si>
  <si>
    <t>GNSC 3003 Human Genetics</t>
  </si>
  <si>
    <t>ENGL 2003 Intro to Literature</t>
  </si>
  <si>
    <t>A world history/geography course is included in the major</t>
  </si>
  <si>
    <t>No Equivalent</t>
  </si>
  <si>
    <t>PSYC 1103 General Psychology</t>
  </si>
  <si>
    <t>MATH 1103 Intermediate Algebra</t>
  </si>
  <si>
    <t>MATH 3503 Probability and Statistics</t>
  </si>
  <si>
    <t>MGMT 3903 Business Statistics</t>
  </si>
  <si>
    <t>POLS 3903 American Political Parties</t>
  </si>
  <si>
    <t>BIOL 2004 Microbiology for the Health Sciences</t>
  </si>
  <si>
    <t>BIOL 2105 Microbiology</t>
  </si>
  <si>
    <t>CHEM 1004 Intro to Chemistry (or higher level CHEM course)</t>
  </si>
  <si>
    <t>GNSC 3703 Human Nutrition</t>
  </si>
  <si>
    <t>MGMT 2603 Computer Apps in Business</t>
  </si>
  <si>
    <t>Any Music Ensemble, Applied Voice, or Instrument Course</t>
  </si>
  <si>
    <t>Any Literature or Fine Arts course</t>
  </si>
  <si>
    <t>BLIT 1012 Discovering the Bible I  AND</t>
  </si>
  <si>
    <t>NURS 3813 Biblical Perspectives</t>
  </si>
  <si>
    <t>PSYC 3803 Abnormal Psychology</t>
  </si>
  <si>
    <t>SOCI 2103 Cultural &amp; Social Anthropology</t>
  </si>
  <si>
    <t>PHIL 2003 Ethics</t>
  </si>
  <si>
    <t>CHEM 1004 Intro to Chemistry</t>
  </si>
  <si>
    <t>CHEM 1104 General Chemistry I</t>
  </si>
  <si>
    <t>Or an ACT score of 22 or better</t>
  </si>
  <si>
    <t>PHIL 2103 Intro to Philosophy</t>
  </si>
  <si>
    <t>MATH 3703 Statistics</t>
  </si>
  <si>
    <t>PHIL 4003 Religions of the World</t>
  </si>
  <si>
    <r>
      <t>SCIENTIFIC LITERACY</t>
    </r>
    <r>
      <rPr>
        <sz val="10"/>
        <color theme="1"/>
        <rFont val="Times New Roman"/>
        <family val="1"/>
      </rPr>
      <t xml:space="preserve"> – 6 to 9 semester hours</t>
    </r>
  </si>
  <si>
    <t>Traditional Majors at MNU</t>
  </si>
  <si>
    <t>Unless otherwise noted, all majors are part of the BA degree.</t>
  </si>
  <si>
    <t>Dept. of Fine &amp; Performing Arts</t>
  </si>
  <si>
    <t xml:space="preserve">     Music</t>
  </si>
  <si>
    <t xml:space="preserve">     Bachelor of Music Education</t>
  </si>
  <si>
    <t xml:space="preserve">             Music Education (BME)</t>
  </si>
  <si>
    <t>Dept. of Humanities</t>
  </si>
  <si>
    <t xml:space="preserve">     English</t>
  </si>
  <si>
    <t xml:space="preserve">     Graphic Design</t>
  </si>
  <si>
    <t xml:space="preserve">             Art Emphasis</t>
  </si>
  <si>
    <t xml:space="preserve">             Marketing Emphasis</t>
  </si>
  <si>
    <t xml:space="preserve">     History</t>
  </si>
  <si>
    <t>Dept. of Science and Math</t>
  </si>
  <si>
    <t>Dept. of Teacher Education</t>
  </si>
  <si>
    <t xml:space="preserve">     Elementary Education</t>
  </si>
  <si>
    <t xml:space="preserve">     Secondary Education Majors:</t>
  </si>
  <si>
    <t xml:space="preserve">             Biology Education</t>
  </si>
  <si>
    <t xml:space="preserve">             English Language Arts Education</t>
  </si>
  <si>
    <t xml:space="preserve">             Mathematics Education</t>
  </si>
  <si>
    <t xml:space="preserve">             Middle Level Mathematics Education</t>
  </si>
  <si>
    <t xml:space="preserve">             Speech/Theatre Education</t>
  </si>
  <si>
    <t xml:space="preserve">     Physical Education (housed in SONHS)</t>
  </si>
  <si>
    <t xml:space="preserve">     Music Education (see BME)</t>
  </si>
  <si>
    <t>Dept. of Bible, Theology, and Mission</t>
  </si>
  <si>
    <t xml:space="preserve">     Bible &amp; Theology</t>
  </si>
  <si>
    <t xml:space="preserve">     Intercultural Studies</t>
  </si>
  <si>
    <t xml:space="preserve">             Ordination Concentration</t>
  </si>
  <si>
    <t xml:space="preserve">             Sociology Concentration</t>
  </si>
  <si>
    <t xml:space="preserve">             Urban Ministry Concentration</t>
  </si>
  <si>
    <t xml:space="preserve">             Language Concentration</t>
  </si>
  <si>
    <t xml:space="preserve">             Business Concentration</t>
  </si>
  <si>
    <t xml:space="preserve">             Music Concentration</t>
  </si>
  <si>
    <t xml:space="preserve">             Study Abroad Concentration</t>
  </si>
  <si>
    <t xml:space="preserve">     Ministry</t>
  </si>
  <si>
    <t xml:space="preserve">             Pastoral Ministry Concentration</t>
  </si>
  <si>
    <t xml:space="preserve">             Christian Education Concentration</t>
  </si>
  <si>
    <t xml:space="preserve">             Children &amp; Family Ministry Concentration</t>
  </si>
  <si>
    <t xml:space="preserve">             Youth &amp; Family Ministry Concentration</t>
  </si>
  <si>
    <t xml:space="preserve">             Biblical Literature Concentration</t>
  </si>
  <si>
    <t xml:space="preserve">             Intercultural Studies Concentration</t>
  </si>
  <si>
    <t xml:space="preserve">             Music Ministry Concentration</t>
  </si>
  <si>
    <t xml:space="preserve">     Youth &amp; Family Ministry</t>
  </si>
  <si>
    <t>School of Business</t>
  </si>
  <si>
    <t>Dept. of Business Administration</t>
  </si>
  <si>
    <t xml:space="preserve">     Accounting</t>
  </si>
  <si>
    <t xml:space="preserve">     Business Administration</t>
  </si>
  <si>
    <t xml:space="preserve">     Organizational Leadership</t>
  </si>
  <si>
    <t xml:space="preserve">             Business Track</t>
  </si>
  <si>
    <t xml:space="preserve">             Christian Ed Track</t>
  </si>
  <si>
    <t xml:space="preserve">             Communications Track</t>
  </si>
  <si>
    <t xml:space="preserve">             Ministry Track</t>
  </si>
  <si>
    <t xml:space="preserve">             Intercultural Track</t>
  </si>
  <si>
    <t xml:space="preserve">             Political Justice Track</t>
  </si>
  <si>
    <t xml:space="preserve">             Psychology Track</t>
  </si>
  <si>
    <t xml:space="preserve">             Youth Ministry Track</t>
  </si>
  <si>
    <t xml:space="preserve">     Business Psychology</t>
  </si>
  <si>
    <t xml:space="preserve">     Marketing</t>
  </si>
  <si>
    <t xml:space="preserve">     Sports Management</t>
  </si>
  <si>
    <t xml:space="preserve">             Business Emphasis</t>
  </si>
  <si>
    <t>Dept. of Behavioral Sciences</t>
  </si>
  <si>
    <t xml:space="preserve">     Psychology</t>
  </si>
  <si>
    <t xml:space="preserve">     Sociology</t>
  </si>
  <si>
    <t xml:space="preserve">     Criminal Justice</t>
  </si>
  <si>
    <t xml:space="preserve">     Business Psychology (see Business)</t>
  </si>
  <si>
    <t>School of Nursing and Health Science</t>
  </si>
  <si>
    <t>Dept. of Health &amp; Exercise Science (HLEX)</t>
  </si>
  <si>
    <t>BS Degrees in HLEX</t>
  </si>
  <si>
    <t xml:space="preserve">      Athletic Training</t>
  </si>
  <si>
    <t xml:space="preserve">      Kinesiology</t>
  </si>
  <si>
    <t xml:space="preserve">             Pre-Occupational Therapy Emphasis</t>
  </si>
  <si>
    <t xml:space="preserve">             Pre-Chiropractic Emphasis</t>
  </si>
  <si>
    <t xml:space="preserve">             Health and Fitness Emphasis</t>
  </si>
  <si>
    <t>BA Degree in HLEX</t>
  </si>
  <si>
    <t xml:space="preserve">     Physical Education</t>
  </si>
  <si>
    <t>Dept. of Traditional Nursing</t>
  </si>
  <si>
    <t xml:space="preserve">      Nursing - Traditional Program (BSN)</t>
  </si>
  <si>
    <t>MNU Courses</t>
  </si>
  <si>
    <t>BIOL 2004 Microbiology for Health Sciences</t>
  </si>
  <si>
    <t>COMM/SOCI 3603 Intercultural Communication</t>
  </si>
  <si>
    <t>PSYC 2513 Life Span Development</t>
  </si>
  <si>
    <t>PSYC/SOCI 2303 Understand. Multicultural Behavior</t>
  </si>
  <si>
    <t>MUEN Music Ensembles</t>
  </si>
  <si>
    <t>* Indicates that Lower Division course transferred in to MNU will NOT receive Upper Division credit</t>
  </si>
  <si>
    <t>CLAS Majors:</t>
  </si>
  <si>
    <t>SCMF Majors:</t>
  </si>
  <si>
    <t>BME Majors:</t>
  </si>
  <si>
    <t>Dept. of Fine and Performing Arts</t>
  </si>
  <si>
    <t xml:space="preserve">     Music Education (BME)</t>
  </si>
  <si>
    <t>Business Majors:</t>
  </si>
  <si>
    <t>Elementary Ed Majors:</t>
  </si>
  <si>
    <t>Secondary Ed Majors:</t>
  </si>
  <si>
    <t>School of Behavioral Sciences and Counseling</t>
  </si>
  <si>
    <t>Physical Ed Majors:</t>
  </si>
  <si>
    <t>Traditional Nursing Majors:</t>
  </si>
  <si>
    <t>HLEX Majors:</t>
  </si>
  <si>
    <t>MATH 1355 Precalculus (Or higher-level MATH course)</t>
  </si>
  <si>
    <t>Or an ACT Subscore English of 26 or better</t>
  </si>
  <si>
    <t>Or an ACT Math Subscore of 28 or better</t>
  </si>
  <si>
    <t>Or an Math Subscore of 28 or better</t>
  </si>
  <si>
    <t>Or an ACT English Subscore of 26 or better</t>
  </si>
  <si>
    <t xml:space="preserve">             Middle School Science Education</t>
  </si>
  <si>
    <t>PSYC 3303 Adolescent Psychology</t>
  </si>
  <si>
    <t>School of Nursing and Health Sciences - RN-BSN Program</t>
  </si>
  <si>
    <r>
      <t>SPIRITUAL DEVELOPMENT</t>
    </r>
    <r>
      <rPr>
        <sz val="10"/>
        <color theme="1"/>
        <rFont val="Times New Roman"/>
        <family val="1"/>
      </rPr>
      <t xml:space="preserve"> – 3 semester hours</t>
    </r>
  </si>
  <si>
    <t>NURS 3803 Biblical Perspectives</t>
  </si>
  <si>
    <r>
      <t>SELF-UNDERSTANDING</t>
    </r>
    <r>
      <rPr>
        <sz val="10"/>
        <color theme="1"/>
        <rFont val="Times New Roman"/>
        <family val="1"/>
      </rPr>
      <t xml:space="preserve"> – 6 semester hours</t>
    </r>
  </si>
  <si>
    <t>ECON 2503/2703 Macro/Microeconomics</t>
  </si>
  <si>
    <t>Anatomy &amp; Physiology</t>
  </si>
  <si>
    <t>Human Nutrition</t>
  </si>
  <si>
    <t>Science Electives</t>
  </si>
  <si>
    <t>Department of Christian Ministry and Formation</t>
  </si>
  <si>
    <t>GNSC 2203 Physics in Everyday Life</t>
  </si>
  <si>
    <t xml:space="preserve">Children &amp; Family Minstry </t>
  </si>
  <si>
    <r>
      <t>SCIENTIFIC LITERACY</t>
    </r>
    <r>
      <rPr>
        <sz val="10"/>
        <color theme="1"/>
        <rFont val="Times New Roman"/>
        <family val="1"/>
      </rPr>
      <t xml:space="preserve"> – 15 semester hours</t>
    </r>
  </si>
  <si>
    <t>Healthcare Econ</t>
  </si>
  <si>
    <t>3 hours</t>
  </si>
  <si>
    <t>NURS 4203 Healthcare Economics</t>
  </si>
  <si>
    <t>NURS 4303 Ethical Issues in Healthcare</t>
  </si>
  <si>
    <t>NURS 3303 Pathophysiology</t>
  </si>
  <si>
    <t>Patho</t>
  </si>
  <si>
    <t>School of Nursing and Health Sciences - ABSN Program</t>
  </si>
  <si>
    <r>
      <t>SOCIAL RESPONSIBILITY</t>
    </r>
    <r>
      <rPr>
        <sz val="10"/>
        <color theme="1"/>
        <rFont val="Times New Roman"/>
        <family val="1"/>
      </rPr>
      <t xml:space="preserve"> – 6 semester hours**</t>
    </r>
  </si>
  <si>
    <t>**Students with a previous AA or AS or Bachelors degree will not be required to fulfill this area of Gen Ed.</t>
  </si>
  <si>
    <r>
      <t>EFFECTIVE COMMUNICATION</t>
    </r>
    <r>
      <rPr>
        <sz val="10"/>
        <color theme="1"/>
        <rFont val="Times New Roman"/>
        <family val="1"/>
      </rPr>
      <t xml:space="preserve"> – 9 semester hours</t>
    </r>
  </si>
  <si>
    <t>NURS 2113 Effective Comm in Healthcare</t>
  </si>
  <si>
    <t>5 - 7 Hrs</t>
  </si>
  <si>
    <t>No Equivalent Courses. However, MATH 181 Statistics* will fulfill the Gen Ed requirement.</t>
  </si>
  <si>
    <t>Any History, Social Science, or Anthropology Course</t>
  </si>
  <si>
    <t>PSYC 215 Child Development</t>
  </si>
  <si>
    <t>Nutrition</t>
  </si>
  <si>
    <t>Recommended</t>
  </si>
  <si>
    <t>POLS 1103 Introduction to Politics</t>
  </si>
  <si>
    <t>HIST 2103 World Civilization to 1500</t>
  </si>
  <si>
    <t>HIST 2203 World Civilization since 1500</t>
  </si>
  <si>
    <t>HLEX 1112 Beginning Aerobic Fitness</t>
  </si>
  <si>
    <t>HLEX 2112 Karate I</t>
  </si>
  <si>
    <t>GNSC 2303 Foundations of Physics &amp; Chem</t>
  </si>
  <si>
    <t>0-3 hrs</t>
  </si>
  <si>
    <r>
      <t>CRITICAL THINKING</t>
    </r>
    <r>
      <rPr>
        <sz val="10"/>
        <color theme="1"/>
        <rFont val="Times New Roman"/>
        <family val="1"/>
      </rPr>
      <t xml:space="preserve"> – 6-9 semester hours</t>
    </r>
  </si>
  <si>
    <t>3-6 hrs</t>
  </si>
  <si>
    <r>
      <t>EFFECTIVE COMMUNICATION</t>
    </r>
    <r>
      <rPr>
        <sz val="10"/>
        <color theme="1"/>
        <rFont val="Times New Roman"/>
        <family val="1"/>
      </rPr>
      <t xml:space="preserve"> – 6-9 semester hours</t>
    </r>
  </si>
  <si>
    <t xml:space="preserve">             Social Studies/History-Government Education</t>
  </si>
  <si>
    <t>PSYC/SOCI 2303 Understanding Multicultural Behavior</t>
  </si>
  <si>
    <t>Kinesiology - Phys. Therapy and Pre-Chiropractic majors</t>
  </si>
  <si>
    <t>All Kinesiology and Athletic Training majors</t>
  </si>
  <si>
    <r>
      <t>SCIENTIFIC LITERACY</t>
    </r>
    <r>
      <rPr>
        <sz val="10"/>
        <color theme="1"/>
        <rFont val="Times New Roman"/>
        <family val="1"/>
      </rPr>
      <t xml:space="preserve"> – 4 semester hours</t>
    </r>
  </si>
  <si>
    <t>Lifespan</t>
  </si>
  <si>
    <t>Any Psyc</t>
  </si>
  <si>
    <t xml:space="preserve">PSYC 1103 General Psychology </t>
  </si>
  <si>
    <r>
      <t>SPIRITUAL DEVELOPMENT</t>
    </r>
    <r>
      <rPr>
        <sz val="10"/>
        <color theme="1"/>
        <rFont val="Times New Roman"/>
        <family val="1"/>
      </rPr>
      <t xml:space="preserve"> – 3-7 semester hours</t>
    </r>
  </si>
  <si>
    <r>
      <t>SELF-UNDERSTANDING</t>
    </r>
    <r>
      <rPr>
        <sz val="10"/>
        <color theme="1"/>
        <rFont val="Times New Roman"/>
        <family val="1"/>
      </rPr>
      <t xml:space="preserve"> – 6-7 semester hours</t>
    </r>
  </si>
  <si>
    <t>Any Sociology, Cultural, Criminal Justice, History, Anthropology, or Economics course</t>
  </si>
  <si>
    <t>NURS 3503 Probability and Statistics</t>
  </si>
  <si>
    <t>Other Psyc</t>
  </si>
  <si>
    <t>BIOL 227 General Pathophysiology</t>
  </si>
  <si>
    <t>Previous degree waives English Comp II</t>
  </si>
  <si>
    <t>Sociology, Anthropology, History,  Psychology, Criminology, or Economics Courses</t>
  </si>
  <si>
    <t xml:space="preserve">     Children and Family Ministry</t>
  </si>
  <si>
    <t>Recreation and Leisure Studies (BS)</t>
  </si>
  <si>
    <t xml:space="preserve">      Athletic Training (BS)</t>
  </si>
  <si>
    <t xml:space="preserve">      Kinesiology (BS)</t>
  </si>
  <si>
    <t xml:space="preserve">     Physical Education (BA)</t>
  </si>
  <si>
    <t xml:space="preserve">             Middle School Mathematics Education</t>
  </si>
  <si>
    <t>Physics</t>
  </si>
  <si>
    <t>PHYS 1104 General Physics I (Trig-Based)</t>
  </si>
  <si>
    <t xml:space="preserve">     Communication</t>
  </si>
  <si>
    <t xml:space="preserve">     Biology (BA or BS)</t>
  </si>
  <si>
    <t xml:space="preserve">     Chemistry (BA or BS)</t>
  </si>
  <si>
    <t xml:space="preserve">     Physics (BA or BS)</t>
  </si>
  <si>
    <t xml:space="preserve">             Social Studies/History &amp; Government Education</t>
  </si>
  <si>
    <t xml:space="preserve">     Biology (BA)</t>
  </si>
  <si>
    <t xml:space="preserve">     Chemistry (BA)</t>
  </si>
  <si>
    <t xml:space="preserve">     Math (BA)</t>
  </si>
  <si>
    <t xml:space="preserve">     Physics (BA)</t>
  </si>
  <si>
    <t xml:space="preserve">     Biology (BS)</t>
  </si>
  <si>
    <t xml:space="preserve">     Chemistry (BS)</t>
  </si>
  <si>
    <t xml:space="preserve">     Physics (BS)</t>
  </si>
  <si>
    <t>Bachelor of Arts (B.S.) Degree</t>
  </si>
  <si>
    <t>BIOL 1114 Biology I</t>
  </si>
  <si>
    <t>COMM 1403 Digital Photography</t>
  </si>
  <si>
    <t>SBSC Majors:</t>
  </si>
  <si>
    <t>POLS 3803 Faith and Politics in Historical Perspective</t>
  </si>
  <si>
    <t>Literature or Fine Arts</t>
  </si>
  <si>
    <t xml:space="preserve">             Sports Information Emphasis</t>
  </si>
  <si>
    <t xml:space="preserve">             Sports Dynamics Emphasis</t>
  </si>
  <si>
    <t>MATH 2213 Math for Elementary Teacher I</t>
  </si>
  <si>
    <t>School of Education - Secondary Education Majors</t>
  </si>
  <si>
    <t>School of Education - Middle Level Education Majors</t>
  </si>
  <si>
    <t>Middle Level Ed Majors:</t>
  </si>
  <si>
    <t>MATH 3503 Probability &amp; Statistics</t>
  </si>
  <si>
    <t>School of Education - Elementary Education Major (Traditional)</t>
  </si>
  <si>
    <t>Anatomy</t>
  </si>
  <si>
    <t>NURS 2213 Research Writing in Healthcare</t>
  </si>
  <si>
    <t>Previous Bachelors, AA, or AS degree waives Social Responsibility requirement</t>
  </si>
  <si>
    <t>**Students with a previous Bachelors, AA, or AS degree will not be required to fulfill this area of Gen Ed.</t>
  </si>
  <si>
    <t>MATH 2223 Math for Elementary Teacher II</t>
  </si>
  <si>
    <t>PROFESSIONAL EDUCATION COURSES</t>
  </si>
  <si>
    <t>SPECIALIED METHODS OF ELEMENTARY TEACHING COURSES</t>
  </si>
  <si>
    <t>EDUC 2203 Cultural Diversity in Education</t>
  </si>
  <si>
    <t>EDUC 2502 Elem. Methods of Applied Art</t>
  </si>
  <si>
    <t>EDUC 2903 Children's Literature</t>
  </si>
  <si>
    <t>Teaching</t>
  </si>
  <si>
    <t>The following courses are courses required by the Department of Teacher Education for the Elementary Education major.</t>
  </si>
  <si>
    <t>School of Education</t>
  </si>
  <si>
    <t>Dept. of Christian Ministry and Formation</t>
  </si>
  <si>
    <t>Music Education Major</t>
  </si>
  <si>
    <t xml:space="preserve">      Nursing - Accelerated RN-BSN Program (RN-BSN)</t>
  </si>
  <si>
    <t xml:space="preserve">      Nursing - Accelerated BSN Program (ABSN)</t>
  </si>
  <si>
    <t>Dept. of Professional Studies in Management</t>
  </si>
  <si>
    <t xml:space="preserve">     Elementary Education (Traditional)</t>
  </si>
  <si>
    <t xml:space="preserve">     Accelerated Elementary Education (AEE)</t>
  </si>
  <si>
    <t xml:space="preserve">     Applied Organizational Leadership (AOL)</t>
  </si>
  <si>
    <t>Professional Programs at MNU</t>
  </si>
  <si>
    <t>**Note: the PSM Dept. is in charge of their Transfer Articulation Agreements</t>
  </si>
  <si>
    <r>
      <t>SPIRITUAL DEVELOPMENT</t>
    </r>
    <r>
      <rPr>
        <sz val="10"/>
        <color theme="1"/>
        <rFont val="Times New Roman"/>
        <family val="1"/>
      </rPr>
      <t xml:space="preserve"> –  7 semester hours</t>
    </r>
  </si>
  <si>
    <t xml:space="preserve">      Recreation &amp; Leisure Studies</t>
  </si>
  <si>
    <t>3 - 5 Hrs</t>
  </si>
  <si>
    <t>2016-2017</t>
  </si>
  <si>
    <t>Date: 04/2016</t>
  </si>
  <si>
    <t>FNAR 1303 Exploring Art</t>
  </si>
  <si>
    <t>FNAR 1403 Exploring Theatre</t>
  </si>
  <si>
    <t>FNAR 1503 Exploring Music</t>
  </si>
  <si>
    <t>Any Fine &amp; Performing Arts course OR one of the following:</t>
  </si>
  <si>
    <t xml:space="preserve">     Mathematics</t>
  </si>
  <si>
    <t>Fulfilled through the Major</t>
  </si>
  <si>
    <t>AESTHETIC LITERACY</t>
  </si>
  <si>
    <t>Aesthetic Literacy</t>
  </si>
  <si>
    <t>Any approved Aesthetic Literacy course (includes above courses)</t>
  </si>
  <si>
    <t>Any 2 Science courses in 2 of the science themes:</t>
  </si>
  <si>
    <t>Recreation and Leisure Studies major</t>
  </si>
  <si>
    <t>Athletic Training, Rec. &amp; Leisure Studies majors, and Kinesiology - Occup. Therapy and Health &amp; Fitness Studies majors</t>
  </si>
  <si>
    <t>All Health and Exercise Science majors</t>
  </si>
  <si>
    <t>Recreation and Leisure Studies majors also need:</t>
  </si>
  <si>
    <t>Social Sciences</t>
  </si>
  <si>
    <r>
      <t>SOCIAL RESPONSIBILITY</t>
    </r>
    <r>
      <rPr>
        <sz val="10"/>
        <color theme="1"/>
        <rFont val="Times New Roman"/>
        <family val="1"/>
      </rPr>
      <t xml:space="preserve"> – 3-9 semester hours</t>
    </r>
  </si>
  <si>
    <t xml:space="preserve">             Pre-Professional Pre-Physical Therapy</t>
  </si>
  <si>
    <t xml:space="preserve">             Pre-Occupational Therapy</t>
  </si>
  <si>
    <t xml:space="preserve">             Pre-Chiropractic</t>
  </si>
  <si>
    <t>Additional specific General Education hours are required for Scientific Literacy, as prescribed by each major.</t>
  </si>
  <si>
    <t>SCIENTIFIC LITERACY</t>
  </si>
  <si>
    <t>School of Education - Accelerated Elementary Education Major</t>
  </si>
  <si>
    <t>Biblical Perspectives</t>
  </si>
  <si>
    <r>
      <t>SELF-UNDERSTANDING</t>
    </r>
    <r>
      <rPr>
        <sz val="10"/>
        <color theme="1"/>
        <rFont val="Times New Roman"/>
        <family val="1"/>
      </rPr>
      <t xml:space="preserve"> – 7 semester hours</t>
    </r>
  </si>
  <si>
    <t>Any Physical Activity Course</t>
  </si>
  <si>
    <t>1 hr</t>
  </si>
  <si>
    <r>
      <t>CRITICAL THINKING</t>
    </r>
    <r>
      <rPr>
        <sz val="10"/>
        <color theme="1"/>
        <rFont val="Times New Roman"/>
        <family val="1"/>
      </rPr>
      <t xml:space="preserve"> – 6 - 9 semester hours</t>
    </r>
  </si>
  <si>
    <t>EDUC 2303 World Civilization and Geography</t>
  </si>
  <si>
    <t>Physical Activity Course(s)</t>
  </si>
  <si>
    <t>GNSC 3703 Human Nutrition (Req. for: ATHL, KINE-OCTH, KINE-FIT)</t>
  </si>
  <si>
    <t>CHEM 1004 Intro to Chemistry (Req. for: ATHL, KINE-OCTH, KINE-FIT)</t>
  </si>
  <si>
    <t>CHEM 1104 General Chemistry I (Req. for: KINE-PHTH, KINE-CHIR)</t>
  </si>
  <si>
    <t>PHYS 1104 General Physics I (Trig-Based) (Req. for: KINE-PHTH, KINE-CHIR)</t>
  </si>
  <si>
    <t>GNSC 2203 Physics in Everyday Life (Req. for: ATHL, KINE-OCTH, KINE-FIT)</t>
  </si>
  <si>
    <t>BIOL 1124 Biology II (Req. for: RCLS)</t>
  </si>
  <si>
    <t>Athletic Training Major</t>
  </si>
  <si>
    <t>Kinesiology-Preoccupational Therapy</t>
  </si>
  <si>
    <t>Kinesiology-Pre-Chiropractic</t>
  </si>
  <si>
    <t>Kinesiology-Health and Fitness</t>
  </si>
  <si>
    <t>Recreation &amp; Leisure Studies</t>
  </si>
  <si>
    <t>Kinesiology-Pre-Physical Therapy</t>
  </si>
  <si>
    <t>BIOL 1124 Biology II</t>
  </si>
  <si>
    <t xml:space="preserve">PHYS 1104 General Physics I (Trig-Based) </t>
  </si>
  <si>
    <t>0-6 hrs</t>
  </si>
  <si>
    <t>College Algebra</t>
  </si>
  <si>
    <t>Precalculus</t>
  </si>
  <si>
    <t>5 hrs</t>
  </si>
  <si>
    <t>0 - 3 hrs</t>
  </si>
  <si>
    <t>English Comp I</t>
  </si>
  <si>
    <t>Sociology</t>
  </si>
  <si>
    <t>Addtl Social Sci.</t>
  </si>
  <si>
    <t>Intro to Chemistry</t>
  </si>
  <si>
    <t>Gen Chem I</t>
  </si>
  <si>
    <t>Physiology</t>
  </si>
  <si>
    <t>Biology II</t>
  </si>
  <si>
    <t>Prob &amp; Stats</t>
  </si>
  <si>
    <t>BIOL 1803 Human Physiology (Req. for: ATHL, KINE-OCTH, KINE-FIT, KINE-PHTH, KINE-CHIR)</t>
  </si>
  <si>
    <t>PSYC 2513 Lifespan Development (Req. for: KINE-OCTH, KINE-FIT, KINE-PHTH, KINE-CHIR)</t>
  </si>
  <si>
    <t>MATH 1223 College Algebra (Req. for: ATHL, KINE-OCTH, KINE-FIT, RCLS)</t>
  </si>
  <si>
    <t>MATH 1355 Precalculus (Or higher-level MATH course) (Req. for: KINE-PHTH, KINE-CHIR)</t>
  </si>
  <si>
    <t>MATH 3503 Probability and Statistics  (Req. for: ATHL, KINE-OCTH, KINE-FIT, KINE-PHTH, KINE-CHIR, RCLS)</t>
  </si>
  <si>
    <t>MATH 2503 Applied Math with Stats (Req. for: RCLS)</t>
  </si>
  <si>
    <t>POLS 1103 Introduction to Politics (Req. for: RCLS)</t>
  </si>
  <si>
    <t>PSYC/SOCI 2303 Understand. Multicultural Behavior  (Req. for: RCLS)</t>
  </si>
  <si>
    <t>Chemistry</t>
  </si>
  <si>
    <t>3-4 hrs</t>
  </si>
  <si>
    <t>Physiology 3 hrs</t>
  </si>
  <si>
    <t>Nutrition     3 hrs</t>
  </si>
  <si>
    <t>MATH 1405 Calculus I</t>
  </si>
  <si>
    <t>Any 2 hours of Physical Activity will fulfill the Physical Activity Requirement for Gen Ed</t>
  </si>
  <si>
    <t>Students transferring in 56 hours or more:</t>
  </si>
  <si>
    <t>List of MNU/University of Kansas Course Transferability</t>
  </si>
  <si>
    <t>University of Kansas Courses</t>
  </si>
  <si>
    <t>Transfer Articulation for: University of Kansas                          2016-2017</t>
  </si>
  <si>
    <t xml:space="preserve">Transfer Articulation for: University of Kansas                          2016-2017  </t>
  </si>
  <si>
    <t>Transfer Articulation for: University of Kansas                                    2016-2017</t>
  </si>
  <si>
    <t>BIOL 240 &amp; 241 Fund. of Human Anatomy &amp; Lab</t>
  </si>
  <si>
    <t>BIOL 246 &amp; 247 Prin. Of Human Physiology &amp; Lab</t>
  </si>
  <si>
    <t>BIOL 200 &amp; 203 Basic Microbiology &amp; Lab</t>
  </si>
  <si>
    <t>CHEM 110 Introductory Chemistry</t>
  </si>
  <si>
    <t>CHEM 130 General Chemistry I</t>
  </si>
  <si>
    <t>COMS 130 Speaker-Audience Comm.</t>
  </si>
  <si>
    <t>PHMD 101 Fundamentals of Photography</t>
  </si>
  <si>
    <t>COMS 246 Intro to Intercutural Comm*</t>
  </si>
  <si>
    <t>FIN 101 Personal Finance</t>
  </si>
  <si>
    <t>ECON 144 Principles of Macroeconomics</t>
  </si>
  <si>
    <t>ECON 142 Principles of Microeconomics</t>
  </si>
  <si>
    <t>C&amp;T 235 Multicultural Education</t>
  </si>
  <si>
    <t>C&amp;T 344 Children's Lit in the Elementary School (2 hrs)</t>
  </si>
  <si>
    <t>ENGL 101 Composition</t>
  </si>
  <si>
    <t>ENGL 102 Critical Reading and Writing</t>
  </si>
  <si>
    <t>ENGL 100 Introduction to Literature</t>
  </si>
  <si>
    <t>HA 100 Intro to Western Art History</t>
  </si>
  <si>
    <t>THR 100 Intro to the Theatre</t>
  </si>
  <si>
    <t>MUSC 136 Masterworks of Music</t>
  </si>
  <si>
    <t>BIOL 100 Principles of Biology</t>
  </si>
  <si>
    <t>PHSX 111 Introductory Physics</t>
  </si>
  <si>
    <t>BIOL 350 Principles of Genetics</t>
  </si>
  <si>
    <t>HSES 330 Principles of Nutrition &amp; Health</t>
  </si>
  <si>
    <t>EVRN 148 Scientific Prin. of Envrn. Study*</t>
  </si>
  <si>
    <t>HIST 128 Hist. of U.S. through the Civil War</t>
  </si>
  <si>
    <t>HIST 129 Hist. of U.S. after the Civil War</t>
  </si>
  <si>
    <t>MATH 002 Intermediate Mathematics</t>
  </si>
  <si>
    <t>MATH 101 College Algebra</t>
  </si>
  <si>
    <t>MATH 104 Precalculus Mathematics</t>
  </si>
  <si>
    <t>MATH 121 Calculus I</t>
  </si>
  <si>
    <t>MATH 204 Math for Ed I</t>
  </si>
  <si>
    <t>PSYC/SOCI 3503 Behavioral Science Statistics</t>
  </si>
  <si>
    <t>PSYC 300 Stats Psyc  Research</t>
  </si>
  <si>
    <t>PSYC/SOCI 3503 Probability and Statistics</t>
  </si>
  <si>
    <t>MATH 365 Elementary Statistics</t>
  </si>
  <si>
    <t>NURS 3503 Probability &amp; Statistics</t>
  </si>
  <si>
    <t>BIOL 240 General Pharmacology</t>
  </si>
  <si>
    <t>NURS 3103 Pharmacology</t>
  </si>
  <si>
    <t>HSES 214 Phys Ed Activities for Elem School Children*</t>
  </si>
  <si>
    <t>PHIL 160 Introduction to Ethics</t>
  </si>
  <si>
    <t>PHIL 140 Introduction to Philosophy</t>
  </si>
  <si>
    <t>PHSX 114 College Physics I</t>
  </si>
  <si>
    <t>PHSX 211 General Physics I</t>
  </si>
  <si>
    <t>POLS 110 Introduction to U.S. Politics</t>
  </si>
  <si>
    <t>PSYC 104 General Psychology</t>
  </si>
  <si>
    <t>ANTH 108 Intro to Cultural Anthropology</t>
  </si>
  <si>
    <t>SOC 104 Elements of Sociology</t>
  </si>
  <si>
    <t>SOC 220 Sociology of Families</t>
  </si>
  <si>
    <t>5-7 Hrs</t>
  </si>
  <si>
    <t>PHED 3202 Methods in Teaching Motor Skills &amp; Elementary PE</t>
  </si>
  <si>
    <t>Courses from the Learning Center (LC), Academic Achievement Center (AAC), and Learning Strategies (LS) will not transfer to MNU.  These courses are considered remedial or developmental. With special approval from the Kresge Academic Support Center at MNU, required developmental courses at MNU could be waived with satisfactory completion of courses from these areas.  No college credit will be granted at MNU for these courses.</t>
  </si>
  <si>
    <t xml:space="preserve">Courses not listed previously to fulfill general core requirements will transfer on a case by case basis and will be reviewed by academic department personnel to determine applicability to a particular major. </t>
  </si>
  <si>
    <t>EDUC 121 Introduction to Teaching</t>
  </si>
  <si>
    <t>EDUC 246 Multicultural Issues in Education</t>
  </si>
  <si>
    <t>HPER 202 Personal Community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</si>
</sst>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sz val="11"/>
      <color theme="1"/>
      <name val="Times New Roman"/>
      <family val="1"/>
    </font>
    <font>
      <sz val="10"/>
      <color theme="1"/>
      <name val="Symbol"/>
      <family val="1"/>
      <charset val="2"/>
    </font>
    <font>
      <b/>
      <i/>
      <sz val="10"/>
      <color theme="1"/>
      <name val="Times New Roman"/>
      <family val="1"/>
    </font>
    <font>
      <sz val="10"/>
      <color theme="1"/>
      <name val="Calibri"/>
      <family val="2"/>
      <scheme val="minor"/>
    </font>
    <font>
      <b/>
      <sz val="10"/>
      <color theme="1"/>
      <name val="Times New Roman"/>
      <family val="1"/>
    </font>
    <font>
      <sz val="10"/>
      <color theme="1"/>
      <name val="Times"/>
      <family val="1"/>
    </font>
    <font>
      <b/>
      <sz val="12"/>
      <color theme="1"/>
      <name val="Times New Roman"/>
      <family val="1"/>
    </font>
    <font>
      <b/>
      <sz val="11"/>
      <color theme="1"/>
      <name val="Calibri"/>
      <family val="2"/>
      <scheme val="minor"/>
    </font>
    <font>
      <sz val="11"/>
      <color theme="1"/>
      <name val="Arial"/>
      <family val="2"/>
    </font>
    <font>
      <b/>
      <sz val="22"/>
      <color theme="1"/>
      <name val="Arial"/>
      <family val="2"/>
    </font>
    <font>
      <u/>
      <sz val="12"/>
      <color theme="1"/>
      <name val="Arial"/>
      <family val="2"/>
    </font>
    <font>
      <b/>
      <sz val="16"/>
      <color theme="1"/>
      <name val="Arial"/>
      <family val="2"/>
    </font>
    <font>
      <u/>
      <sz val="11"/>
      <color theme="1"/>
      <name val="Arial"/>
      <family val="2"/>
    </font>
    <font>
      <b/>
      <sz val="16"/>
      <color theme="1"/>
      <name val="Times New Roman"/>
      <family val="1"/>
    </font>
    <font>
      <b/>
      <sz val="11"/>
      <color theme="1"/>
      <name val="Times New Roman"/>
      <family val="1"/>
    </font>
    <font>
      <b/>
      <sz val="14"/>
      <color theme="1"/>
      <name val="Arial"/>
      <family val="2"/>
    </font>
    <font>
      <sz val="11"/>
      <name val="Calibri"/>
      <family val="2"/>
      <scheme val="minor"/>
    </font>
    <font>
      <b/>
      <sz val="12"/>
      <name val="Times New Roman"/>
      <family val="1"/>
    </font>
    <font>
      <sz val="12"/>
      <name val="Times New Roman"/>
      <family val="1"/>
    </font>
    <font>
      <sz val="12"/>
      <color theme="1"/>
      <name val="Arial"/>
      <family val="2"/>
    </font>
  </fonts>
  <fills count="11">
    <fill>
      <patternFill patternType="none"/>
    </fill>
    <fill>
      <patternFill patternType="gray125"/>
    </fill>
    <fill>
      <patternFill patternType="solid">
        <fgColor theme="0" tint="-0.249977111117893"/>
        <bgColor indexed="64"/>
      </patternFill>
    </fill>
    <fill>
      <patternFill patternType="solid">
        <fgColor rgb="FFFF99CC"/>
        <bgColor indexed="64"/>
      </patternFill>
    </fill>
    <fill>
      <patternFill patternType="solid">
        <fgColor theme="5"/>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FAD56C"/>
        <bgColor indexed="64"/>
      </patternFill>
    </fill>
    <fill>
      <patternFill patternType="solid">
        <fgColor rgb="FFFCF004"/>
        <bgColor indexed="64"/>
      </patternFill>
    </fill>
  </fills>
  <borders count="40">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94">
    <xf numFmtId="0" fontId="0" fillId="0" borderId="0" xfId="0"/>
    <xf numFmtId="0" fontId="1" fillId="0" borderId="0" xfId="0" applyFont="1" applyAlignment="1">
      <alignment vertical="center"/>
    </xf>
    <xf numFmtId="0" fontId="4" fillId="0" borderId="0" xfId="0" applyFont="1" applyAlignment="1">
      <alignment horizontal="right" vertical="center"/>
    </xf>
    <xf numFmtId="0" fontId="1" fillId="0" borderId="0" xfId="0" applyFont="1" applyAlignment="1">
      <alignment horizontal="left" vertical="center"/>
    </xf>
    <xf numFmtId="0" fontId="6" fillId="0" borderId="0" xfId="0" applyFont="1" applyAlignment="1">
      <alignment vertical="center"/>
    </xf>
    <xf numFmtId="0" fontId="7" fillId="0" borderId="0" xfId="0" applyFont="1"/>
    <xf numFmtId="0" fontId="1" fillId="0" borderId="10" xfId="0" applyFont="1" applyBorder="1" applyAlignment="1">
      <alignment horizontal="center" vertical="center" wrapText="1"/>
    </xf>
    <xf numFmtId="0" fontId="1" fillId="0" borderId="10" xfId="0" applyFont="1" applyBorder="1" applyAlignment="1">
      <alignment vertical="center" wrapText="1"/>
    </xf>
    <xf numFmtId="0" fontId="7" fillId="0" borderId="10" xfId="0" applyFont="1" applyBorder="1" applyAlignment="1">
      <alignment vertical="top" wrapText="1"/>
    </xf>
    <xf numFmtId="0" fontId="7" fillId="0" borderId="9" xfId="0" applyFont="1" applyBorder="1" applyAlignment="1">
      <alignment vertical="top" wrapText="1"/>
    </xf>
    <xf numFmtId="0" fontId="1" fillId="0" borderId="9" xfId="0" applyFont="1" applyBorder="1" applyAlignment="1">
      <alignment horizontal="center" vertical="center" wrapText="1"/>
    </xf>
    <xf numFmtId="0" fontId="7" fillId="0" borderId="7" xfId="0" applyFont="1" applyBorder="1"/>
    <xf numFmtId="0" fontId="0" fillId="0" borderId="5" xfId="0" applyBorder="1"/>
    <xf numFmtId="0" fontId="5" fillId="0" borderId="5" xfId="0" applyFont="1" applyBorder="1" applyAlignment="1">
      <alignment horizontal="left" vertical="center" wrapText="1"/>
    </xf>
    <xf numFmtId="0" fontId="0" fillId="0" borderId="9" xfId="0" applyBorder="1"/>
    <xf numFmtId="0" fontId="7" fillId="0" borderId="0" xfId="0" applyFont="1" applyAlignment="1">
      <alignment horizontal="left"/>
    </xf>
    <xf numFmtId="0" fontId="1" fillId="0" borderId="3" xfId="0" applyFont="1" applyBorder="1" applyAlignment="1">
      <alignment horizontal="center" vertical="center" wrapText="1"/>
    </xf>
    <xf numFmtId="0" fontId="0" fillId="0" borderId="10" xfId="0" applyBorder="1"/>
    <xf numFmtId="0" fontId="8" fillId="0" borderId="11" xfId="0" applyFont="1" applyBorder="1" applyAlignment="1">
      <alignment horizontal="center" vertical="center" wrapText="1"/>
    </xf>
    <xf numFmtId="0" fontId="1" fillId="0" borderId="10" xfId="0" applyFont="1" applyBorder="1" applyAlignment="1">
      <alignment horizontal="center" vertical="top" wrapText="1"/>
    </xf>
    <xf numFmtId="0" fontId="6" fillId="0" borderId="8" xfId="0" applyFont="1" applyBorder="1" applyAlignment="1">
      <alignment vertical="center"/>
    </xf>
    <xf numFmtId="0" fontId="0" fillId="0" borderId="0" xfId="0" applyBorder="1"/>
    <xf numFmtId="0" fontId="1" fillId="0" borderId="1" xfId="0" applyFont="1" applyBorder="1" applyAlignment="1">
      <alignment horizontal="left" vertical="center"/>
    </xf>
    <xf numFmtId="0" fontId="1" fillId="0" borderId="12" xfId="0" applyFont="1" applyBorder="1" applyAlignment="1">
      <alignment vertical="center" wrapText="1"/>
    </xf>
    <xf numFmtId="0" fontId="1" fillId="0" borderId="14" xfId="0" applyFont="1" applyBorder="1" applyAlignment="1">
      <alignment horizontal="center" vertical="center" wrapText="1"/>
    </xf>
    <xf numFmtId="0" fontId="1" fillId="0" borderId="0" xfId="0" applyFont="1" applyBorder="1" applyAlignment="1">
      <alignment horizontal="left" vertical="center"/>
    </xf>
    <xf numFmtId="0" fontId="0" fillId="0" borderId="0" xfId="0"/>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0" xfId="0" applyFont="1" applyBorder="1" applyAlignment="1">
      <alignment horizontal="center" vertical="top" wrapText="1"/>
    </xf>
    <xf numFmtId="0" fontId="1" fillId="0" borderId="9" xfId="0" applyFont="1" applyBorder="1" applyAlignment="1">
      <alignment horizontal="center" vertical="center" wrapText="1"/>
    </xf>
    <xf numFmtId="0" fontId="1" fillId="0" borderId="10" xfId="0" applyFont="1" applyBorder="1" applyAlignment="1">
      <alignment vertical="center" wrapText="1"/>
    </xf>
    <xf numFmtId="0" fontId="0" fillId="0" borderId="6" xfId="0" applyBorder="1"/>
    <xf numFmtId="0" fontId="7" fillId="0" borderId="5" xfId="0" applyFont="1" applyBorder="1" applyAlignment="1">
      <alignment vertical="top" wrapText="1"/>
    </xf>
    <xf numFmtId="0" fontId="1" fillId="0" borderId="5" xfId="0" applyFont="1" applyBorder="1" applyAlignment="1">
      <alignment horizontal="center" vertical="center" wrapText="1"/>
    </xf>
    <xf numFmtId="0" fontId="1" fillId="0" borderId="9" xfId="0" applyFont="1" applyBorder="1" applyAlignment="1">
      <alignment horizontal="center" vertical="top" wrapText="1"/>
    </xf>
    <xf numFmtId="0" fontId="0" fillId="0" borderId="0" xfId="0"/>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5" fillId="0" borderId="0" xfId="0" applyFont="1" applyBorder="1" applyAlignment="1">
      <alignment horizontal="left" vertical="center" wrapText="1"/>
    </xf>
    <xf numFmtId="0" fontId="1" fillId="0" borderId="10" xfId="0" applyFont="1" applyBorder="1" applyAlignment="1">
      <alignment horizontal="center" vertical="center" wrapText="1"/>
    </xf>
    <xf numFmtId="0" fontId="7" fillId="0" borderId="10" xfId="0" applyFont="1" applyBorder="1" applyAlignment="1">
      <alignment vertical="top" wrapText="1"/>
    </xf>
    <xf numFmtId="0" fontId="7" fillId="0" borderId="9" xfId="0" applyFont="1" applyBorder="1" applyAlignment="1">
      <alignment vertical="top" wrapText="1"/>
    </xf>
    <xf numFmtId="0" fontId="5" fillId="0" borderId="7" xfId="0" applyFont="1" applyBorder="1" applyAlignment="1">
      <alignment horizontal="left" vertical="center" wrapText="1"/>
    </xf>
    <xf numFmtId="0" fontId="8" fillId="0" borderId="11" xfId="0" applyFont="1" applyBorder="1" applyAlignment="1">
      <alignment horizontal="center" vertical="center" wrapText="1"/>
    </xf>
    <xf numFmtId="0" fontId="1" fillId="0" borderId="10" xfId="0" applyFont="1" applyBorder="1" applyAlignment="1">
      <alignment horizontal="center" vertical="top" wrapText="1"/>
    </xf>
    <xf numFmtId="0" fontId="0" fillId="0" borderId="1" xfId="0" applyBorder="1"/>
    <xf numFmtId="0" fontId="8" fillId="0" borderId="1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7" xfId="0" applyBorder="1"/>
    <xf numFmtId="0" fontId="1" fillId="0" borderId="3" xfId="0" applyFont="1" applyBorder="1" applyAlignment="1">
      <alignment horizontal="center" vertical="top"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9"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2" fillId="0" borderId="0" xfId="0" applyFont="1" applyAlignment="1">
      <alignment vertical="center"/>
    </xf>
    <xf numFmtId="0" fontId="10" fillId="0" borderId="0" xfId="0" applyFont="1" applyAlignment="1">
      <alignment vertical="center"/>
    </xf>
    <xf numFmtId="0" fontId="1" fillId="0" borderId="12" xfId="0" applyFont="1" applyBorder="1" applyAlignment="1">
      <alignment horizontal="center" vertical="top" wrapText="1"/>
    </xf>
    <xf numFmtId="0" fontId="9" fillId="0" borderId="10" xfId="0" applyFont="1" applyBorder="1" applyAlignment="1">
      <alignment horizontal="center" vertical="center" wrapText="1"/>
    </xf>
    <xf numFmtId="0" fontId="9" fillId="0" borderId="10" xfId="0" applyFont="1" applyBorder="1" applyAlignment="1">
      <alignment vertical="top" wrapText="1"/>
    </xf>
    <xf numFmtId="0" fontId="9" fillId="0" borderId="16" xfId="0" applyFont="1" applyBorder="1" applyAlignment="1">
      <alignment horizontal="center" vertical="center" wrapText="1"/>
    </xf>
    <xf numFmtId="0" fontId="9"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6" xfId="0" applyFont="1" applyBorder="1" applyAlignment="1">
      <alignment horizontal="left"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applyAlignment="1">
      <alignment vertical="center" wrapText="1"/>
    </xf>
    <xf numFmtId="0" fontId="1"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1" fillId="0" borderId="8" xfId="0" applyFont="1" applyBorder="1" applyAlignment="1">
      <alignment horizontal="left"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4" xfId="0" applyFont="1" applyBorder="1" applyAlignment="1">
      <alignment vertical="center" wrapText="1"/>
    </xf>
    <xf numFmtId="0" fontId="5" fillId="0" borderId="8" xfId="0" applyFont="1" applyBorder="1" applyAlignment="1">
      <alignment vertical="center" wrapText="1"/>
    </xf>
    <xf numFmtId="0" fontId="5" fillId="0" borderId="8" xfId="0" applyFont="1" applyBorder="1" applyAlignment="1">
      <alignment horizontal="left" vertical="center" wrapText="1"/>
    </xf>
    <xf numFmtId="0" fontId="5" fillId="0" borderId="6" xfId="0" applyFont="1" applyBorder="1" applyAlignment="1">
      <alignment vertical="center" wrapText="1"/>
    </xf>
    <xf numFmtId="0" fontId="8" fillId="0" borderId="26" xfId="0" applyFont="1" applyBorder="1" applyAlignment="1">
      <alignment horizontal="center" vertical="center" wrapText="1"/>
    </xf>
    <xf numFmtId="0" fontId="1" fillId="0" borderId="24" xfId="0" applyFont="1" applyBorder="1" applyAlignment="1">
      <alignment vertical="center" wrapText="1"/>
    </xf>
    <xf numFmtId="0" fontId="1" fillId="0" borderId="8" xfId="0" applyFont="1" applyBorder="1" applyAlignment="1">
      <alignment vertical="center" wrapText="1"/>
    </xf>
    <xf numFmtId="0" fontId="1" fillId="0" borderId="25" xfId="0" applyFont="1" applyBorder="1" applyAlignment="1">
      <alignment vertical="center" wrapText="1"/>
    </xf>
    <xf numFmtId="0" fontId="0" fillId="0" borderId="8" xfId="0" applyBorder="1"/>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1" fillId="0" borderId="7" xfId="0" applyFont="1" applyBorder="1" applyAlignment="1">
      <alignment horizontal="left" vertical="center" wrapText="1"/>
    </xf>
    <xf numFmtId="0" fontId="9" fillId="0" borderId="24" xfId="0" applyFont="1" applyBorder="1" applyAlignment="1">
      <alignment horizontal="left" vertical="center" wrapText="1"/>
    </xf>
    <xf numFmtId="0" fontId="9" fillId="0" borderId="8" xfId="0" applyFont="1" applyBorder="1" applyAlignment="1">
      <alignment horizontal="left" vertical="center" wrapText="1"/>
    </xf>
    <xf numFmtId="0" fontId="8" fillId="0" borderId="26" xfId="0" applyFont="1" applyBorder="1" applyAlignment="1">
      <alignment horizontal="center" vertical="center" wrapText="1"/>
    </xf>
    <xf numFmtId="0" fontId="8" fillId="0" borderId="15" xfId="0" applyFont="1" applyBorder="1" applyAlignment="1">
      <alignment horizontal="center" vertical="center" wrapText="1"/>
    </xf>
    <xf numFmtId="0" fontId="1" fillId="0" borderId="13" xfId="0" applyFont="1" applyBorder="1" applyAlignment="1">
      <alignment horizontal="left" vertical="center" wrapText="1"/>
    </xf>
    <xf numFmtId="0" fontId="1" fillId="0" borderId="0" xfId="0" applyFont="1" applyBorder="1" applyAlignment="1">
      <alignment horizontal="left" vertical="center" wrapText="1"/>
    </xf>
    <xf numFmtId="0" fontId="5" fillId="0" borderId="17" xfId="0" applyFont="1" applyBorder="1" applyAlignment="1">
      <alignment horizontal="center" vertical="center" wrapText="1"/>
    </xf>
    <xf numFmtId="0" fontId="6" fillId="0" borderId="0"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horizontal="center" vertical="top" wrapText="1"/>
    </xf>
    <xf numFmtId="0" fontId="1" fillId="0" borderId="0" xfId="0" applyFont="1" applyBorder="1"/>
    <xf numFmtId="0" fontId="10" fillId="0" borderId="0" xfId="0" applyFont="1" applyBorder="1" applyAlignment="1">
      <alignment vertical="center"/>
    </xf>
    <xf numFmtId="0" fontId="7" fillId="0" borderId="0" xfId="0" applyFont="1" applyBorder="1"/>
    <xf numFmtId="0" fontId="7" fillId="0" borderId="0" xfId="0" applyFont="1" applyBorder="1" applyAlignment="1">
      <alignment horizontal="left"/>
    </xf>
    <xf numFmtId="0" fontId="5" fillId="0" borderId="21" xfId="0" applyFont="1" applyBorder="1" applyAlignment="1">
      <alignment horizontal="left" vertical="center" wrapText="1"/>
    </xf>
    <xf numFmtId="0" fontId="1" fillId="0" borderId="13" xfId="0" applyFont="1" applyBorder="1" applyAlignment="1">
      <alignment vertical="center" wrapText="1"/>
    </xf>
    <xf numFmtId="0" fontId="5" fillId="0" borderId="21" xfId="0" applyFont="1" applyBorder="1" applyAlignment="1">
      <alignment horizontal="center" vertical="center" wrapText="1"/>
    </xf>
    <xf numFmtId="0" fontId="1" fillId="0" borderId="23" xfId="0" applyFont="1" applyBorder="1" applyAlignment="1">
      <alignment horizontal="left" vertical="center" wrapText="1"/>
    </xf>
    <xf numFmtId="0" fontId="1" fillId="0" borderId="0" xfId="0" applyFont="1" applyBorder="1" applyAlignment="1">
      <alignment horizontal="center" vertical="center"/>
    </xf>
    <xf numFmtId="0" fontId="1" fillId="0" borderId="18" xfId="0" applyFont="1" applyBorder="1" applyAlignment="1">
      <alignment horizontal="left" vertical="center" wrapText="1"/>
    </xf>
    <xf numFmtId="0" fontId="1" fillId="0" borderId="25" xfId="0" applyFont="1" applyBorder="1" applyAlignment="1">
      <alignment horizontal="left" vertical="center"/>
    </xf>
    <xf numFmtId="0" fontId="1" fillId="0" borderId="8" xfId="0" applyFont="1" applyBorder="1" applyAlignment="1">
      <alignment horizontal="left" vertical="center"/>
    </xf>
    <xf numFmtId="0" fontId="1" fillId="0" borderId="18" xfId="0" applyFont="1" applyBorder="1" applyAlignment="1">
      <alignment horizontal="left" vertical="center"/>
    </xf>
    <xf numFmtId="0" fontId="5"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1" fillId="0" borderId="0" xfId="0" applyFont="1" applyAlignment="1">
      <alignment horizontal="left"/>
    </xf>
    <xf numFmtId="0" fontId="4" fillId="0" borderId="1" xfId="0" applyFont="1" applyBorder="1"/>
    <xf numFmtId="0" fontId="4" fillId="0" borderId="0" xfId="0" applyFont="1"/>
    <xf numFmtId="0" fontId="4" fillId="0" borderId="8" xfId="0" applyFont="1" applyBorder="1"/>
    <xf numFmtId="0" fontId="4" fillId="0" borderId="24" xfId="0" applyFont="1" applyBorder="1"/>
    <xf numFmtId="0" fontId="1" fillId="0" borderId="19" xfId="0" applyFont="1" applyBorder="1" applyAlignment="1">
      <alignment horizontal="left" vertical="center" wrapText="1"/>
    </xf>
    <xf numFmtId="0" fontId="1" fillId="0" borderId="23" xfId="0" applyFont="1" applyBorder="1" applyAlignment="1">
      <alignment vertical="center" wrapText="1"/>
    </xf>
    <xf numFmtId="0" fontId="7" fillId="0" borderId="6" xfId="0" applyFont="1" applyBorder="1"/>
    <xf numFmtId="0" fontId="1" fillId="0" borderId="2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12" fillId="0" borderId="0" xfId="0" applyFont="1"/>
    <xf numFmtId="0" fontId="13" fillId="0" borderId="0" xfId="0" applyFont="1" applyAlignment="1"/>
    <xf numFmtId="0" fontId="12" fillId="0" borderId="0" xfId="0" applyFont="1" applyAlignment="1"/>
    <xf numFmtId="0" fontId="12" fillId="0" borderId="0" xfId="0" applyFont="1" applyAlignment="1">
      <alignment horizontal="center"/>
    </xf>
    <xf numFmtId="0" fontId="14" fillId="0" borderId="0" xfId="0" applyFont="1" applyAlignment="1">
      <alignment horizontal="left"/>
    </xf>
    <xf numFmtId="0" fontId="12" fillId="0" borderId="0" xfId="0" applyFont="1" applyAlignment="1">
      <alignment horizontal="left"/>
    </xf>
    <xf numFmtId="0" fontId="15" fillId="0" borderId="0" xfId="0" applyFont="1"/>
    <xf numFmtId="0" fontId="16" fillId="0" borderId="0" xfId="0" applyFont="1" applyAlignment="1"/>
    <xf numFmtId="0" fontId="15" fillId="0" borderId="0" xfId="0" applyFont="1" applyAlignment="1"/>
    <xf numFmtId="0" fontId="14" fillId="0" borderId="0" xfId="0" applyFont="1" applyAlignment="1"/>
    <xf numFmtId="0" fontId="16" fillId="0" borderId="0" xfId="0" applyFont="1" applyBorder="1"/>
    <xf numFmtId="0" fontId="3" fillId="0" borderId="0" xfId="0" applyFont="1"/>
    <xf numFmtId="0" fontId="3" fillId="0" borderId="0" xfId="0" applyFont="1" applyAlignment="1">
      <alignment horizontal="left"/>
    </xf>
    <xf numFmtId="0" fontId="18" fillId="0" borderId="28" xfId="0" applyFont="1" applyBorder="1" applyAlignment="1">
      <alignment horizontal="center"/>
    </xf>
    <xf numFmtId="0" fontId="1" fillId="0" borderId="2" xfId="0" applyFont="1" applyBorder="1" applyAlignment="1">
      <alignment horizontal="left" vertical="center" wrapText="1"/>
    </xf>
    <xf numFmtId="0" fontId="1" fillId="0" borderId="2" xfId="0" applyFont="1" applyBorder="1"/>
    <xf numFmtId="0" fontId="3" fillId="0" borderId="0" xfId="0" applyFont="1" applyBorder="1"/>
    <xf numFmtId="0" fontId="1" fillId="0" borderId="3" xfId="0" applyFont="1" applyBorder="1"/>
    <xf numFmtId="0" fontId="1" fillId="0" borderId="3" xfId="0" applyFont="1" applyBorder="1" applyAlignment="1">
      <alignment vertical="center" wrapText="1"/>
    </xf>
    <xf numFmtId="0" fontId="1" fillId="0" borderId="10" xfId="0" applyFont="1" applyBorder="1"/>
    <xf numFmtId="0" fontId="1" fillId="0" borderId="9" xfId="0" applyFont="1" applyBorder="1"/>
    <xf numFmtId="0" fontId="0" fillId="2" borderId="0" xfId="0" applyFill="1"/>
    <xf numFmtId="0" fontId="0" fillId="2" borderId="0" xfId="0" applyFill="1" applyBorder="1"/>
    <xf numFmtId="0" fontId="10" fillId="2" borderId="0" xfId="0" applyFont="1" applyFill="1" applyAlignment="1">
      <alignment vertical="center"/>
    </xf>
    <xf numFmtId="0" fontId="10" fillId="2" borderId="0" xfId="0" applyFont="1" applyFill="1" applyBorder="1" applyAlignment="1">
      <alignment vertical="center"/>
    </xf>
    <xf numFmtId="0" fontId="2" fillId="2" borderId="0" xfId="0" applyFont="1" applyFill="1" applyAlignment="1">
      <alignment vertical="center"/>
    </xf>
    <xf numFmtId="0" fontId="19" fillId="0" borderId="0" xfId="0" applyFont="1"/>
    <xf numFmtId="0" fontId="0" fillId="3" borderId="0" xfId="0" applyFill="1"/>
    <xf numFmtId="0" fontId="0" fillId="3" borderId="0" xfId="0" applyFill="1" applyBorder="1"/>
    <xf numFmtId="0" fontId="10" fillId="3" borderId="0" xfId="0" applyFont="1" applyFill="1" applyAlignment="1">
      <alignment vertical="center"/>
    </xf>
    <xf numFmtId="0" fontId="10" fillId="3" borderId="0" xfId="0" applyFont="1" applyFill="1" applyBorder="1" applyAlignment="1">
      <alignment vertical="center"/>
    </xf>
    <xf numFmtId="0" fontId="2" fillId="3" borderId="0" xfId="0" applyFont="1" applyFill="1" applyAlignment="1">
      <alignment vertical="center"/>
    </xf>
    <xf numFmtId="0" fontId="0" fillId="4" borderId="0" xfId="0" applyFill="1"/>
    <xf numFmtId="0" fontId="0" fillId="4" borderId="0" xfId="0" applyFill="1" applyBorder="1"/>
    <xf numFmtId="0" fontId="10" fillId="4" borderId="0" xfId="0" applyFont="1" applyFill="1" applyAlignment="1">
      <alignment vertical="center"/>
    </xf>
    <xf numFmtId="0" fontId="10" fillId="4" borderId="0" xfId="0" applyFont="1" applyFill="1" applyBorder="1" applyAlignment="1">
      <alignment vertical="center"/>
    </xf>
    <xf numFmtId="0" fontId="2" fillId="4" borderId="0" xfId="0" applyFont="1" applyFill="1" applyAlignment="1">
      <alignment vertical="center"/>
    </xf>
    <xf numFmtId="0" fontId="16" fillId="0" borderId="0" xfId="0" applyFont="1"/>
    <xf numFmtId="0" fontId="0" fillId="5" borderId="0" xfId="0" applyFill="1"/>
    <xf numFmtId="0" fontId="0" fillId="5" borderId="0" xfId="0" applyFill="1" applyBorder="1"/>
    <xf numFmtId="0" fontId="10" fillId="5" borderId="0" xfId="0" applyFont="1" applyFill="1" applyAlignment="1">
      <alignment vertical="center"/>
    </xf>
    <xf numFmtId="0" fontId="10" fillId="5" borderId="0" xfId="0" applyFont="1" applyFill="1" applyBorder="1" applyAlignment="1">
      <alignment vertical="center"/>
    </xf>
    <xf numFmtId="0" fontId="2" fillId="5" borderId="0" xfId="0" applyFont="1" applyFill="1" applyAlignment="1">
      <alignment vertical="center"/>
    </xf>
    <xf numFmtId="0" fontId="0" fillId="6" borderId="0" xfId="0" applyFill="1"/>
    <xf numFmtId="0" fontId="0" fillId="6" borderId="0" xfId="0" applyFill="1" applyBorder="1"/>
    <xf numFmtId="0" fontId="10" fillId="6" borderId="0" xfId="0" applyFont="1" applyFill="1" applyAlignment="1">
      <alignment vertical="center"/>
    </xf>
    <xf numFmtId="0" fontId="10" fillId="6" borderId="0" xfId="0" applyFont="1" applyFill="1" applyBorder="1" applyAlignment="1">
      <alignment vertical="center"/>
    </xf>
    <xf numFmtId="0" fontId="2" fillId="6" borderId="0" xfId="0" applyFont="1" applyFill="1" applyAlignment="1">
      <alignment vertical="center"/>
    </xf>
    <xf numFmtId="0" fontId="0" fillId="8" borderId="0" xfId="0" applyFill="1"/>
    <xf numFmtId="0" fontId="0" fillId="8" borderId="0" xfId="0" applyFill="1" applyBorder="1"/>
    <xf numFmtId="0" fontId="10" fillId="8" borderId="0" xfId="0" applyFont="1" applyFill="1" applyAlignment="1">
      <alignment vertical="center"/>
    </xf>
    <xf numFmtId="0" fontId="10" fillId="8" borderId="0" xfId="0" applyFont="1" applyFill="1" applyBorder="1" applyAlignment="1">
      <alignment vertical="center"/>
    </xf>
    <xf numFmtId="0" fontId="2" fillId="8" borderId="0" xfId="0" applyFont="1" applyFill="1" applyAlignment="1">
      <alignment vertical="center"/>
    </xf>
    <xf numFmtId="0" fontId="9" fillId="0" borderId="9" xfId="0" applyFont="1" applyBorder="1" applyAlignment="1">
      <alignment horizontal="center" vertical="center" wrapText="1"/>
    </xf>
    <xf numFmtId="0" fontId="9" fillId="0" borderId="9" xfId="0" applyFont="1" applyBorder="1" applyAlignment="1">
      <alignment vertical="top" wrapText="1"/>
    </xf>
    <xf numFmtId="0" fontId="0" fillId="9" borderId="0" xfId="0" applyFill="1"/>
    <xf numFmtId="0" fontId="0" fillId="9" borderId="0" xfId="0" applyFill="1" applyBorder="1"/>
    <xf numFmtId="0" fontId="10" fillId="9" borderId="0" xfId="0" applyFont="1" applyFill="1" applyAlignment="1">
      <alignment vertical="center"/>
    </xf>
    <xf numFmtId="0" fontId="10" fillId="9" borderId="0" xfId="0" applyFont="1" applyFill="1" applyBorder="1" applyAlignment="1">
      <alignment vertical="center"/>
    </xf>
    <xf numFmtId="0" fontId="2" fillId="9" borderId="0" xfId="0" applyFont="1" applyFill="1" applyAlignment="1">
      <alignment vertical="center"/>
    </xf>
    <xf numFmtId="0" fontId="20" fillId="10" borderId="0" xfId="0" applyFont="1" applyFill="1"/>
    <xf numFmtId="0" fontId="20" fillId="10" borderId="0" xfId="0" applyFont="1" applyFill="1" applyBorder="1"/>
    <xf numFmtId="0" fontId="21" fillId="10" borderId="0" xfId="0" applyFont="1" applyFill="1" applyAlignment="1">
      <alignment vertical="center"/>
    </xf>
    <xf numFmtId="0" fontId="21" fillId="10" borderId="0" xfId="0" applyFont="1" applyFill="1" applyBorder="1" applyAlignment="1">
      <alignment vertical="center"/>
    </xf>
    <xf numFmtId="0" fontId="22" fillId="10" borderId="0" xfId="0" applyFont="1" applyFill="1" applyAlignment="1">
      <alignment vertical="center"/>
    </xf>
    <xf numFmtId="0" fontId="1" fillId="0" borderId="24" xfId="0" applyFont="1" applyBorder="1" applyAlignment="1">
      <alignment horizontal="left"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10" xfId="0" applyFont="1" applyBorder="1" applyAlignment="1">
      <alignment horizontal="center" vertical="center" wrapText="1"/>
    </xf>
    <xf numFmtId="0" fontId="1" fillId="0" borderId="2" xfId="0" applyFont="1" applyBorder="1" applyAlignment="1">
      <alignment vertical="center" wrapText="1"/>
    </xf>
    <xf numFmtId="0" fontId="1" fillId="0" borderId="24" xfId="0" applyFont="1" applyBorder="1" applyAlignment="1">
      <alignment horizontal="left" vertical="center" wrapText="1"/>
    </xf>
    <xf numFmtId="0" fontId="5" fillId="0" borderId="16" xfId="0" applyFont="1" applyBorder="1" applyAlignment="1">
      <alignment horizontal="center" vertical="center" wrapText="1"/>
    </xf>
    <xf numFmtId="0" fontId="5"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5" xfId="0" applyFont="1" applyBorder="1" applyAlignment="1">
      <alignment horizontal="left" vertical="center" wrapText="1"/>
    </xf>
    <xf numFmtId="0" fontId="5" fillId="0" borderId="16" xfId="0" applyFont="1" applyBorder="1" applyAlignment="1">
      <alignment horizontal="center" vertical="center" wrapText="1"/>
    </xf>
    <xf numFmtId="0" fontId="1" fillId="0" borderId="24" xfId="0" applyFont="1" applyBorder="1" applyAlignment="1">
      <alignment horizontal="left" vertical="center" wrapText="1"/>
    </xf>
    <xf numFmtId="0" fontId="1" fillId="0" borderId="24" xfId="0" applyFont="1" applyBorder="1" applyAlignment="1">
      <alignment horizontal="left" vertical="center" wrapText="1"/>
    </xf>
    <xf numFmtId="0" fontId="5"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4" xfId="0" applyFont="1" applyBorder="1" applyAlignment="1">
      <alignment horizontal="left"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4" xfId="0" applyFont="1" applyBorder="1" applyAlignment="1">
      <alignment horizontal="left"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6" xfId="0" applyFont="1" applyBorder="1" applyAlignment="1">
      <alignment horizontal="center" vertical="center" wrapText="1"/>
    </xf>
    <xf numFmtId="0" fontId="5"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6" xfId="0" applyFont="1" applyBorder="1" applyAlignment="1">
      <alignment horizontal="center" vertical="center"/>
    </xf>
    <xf numFmtId="0" fontId="5" fillId="0" borderId="6" xfId="0" applyFont="1" applyBorder="1" applyAlignment="1">
      <alignment horizontal="center" vertical="center"/>
    </xf>
    <xf numFmtId="0" fontId="1" fillId="0" borderId="25" xfId="0" applyFont="1" applyBorder="1" applyAlignment="1">
      <alignment horizontal="left"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left" vertical="center" wrapText="1"/>
    </xf>
    <xf numFmtId="0" fontId="1" fillId="0" borderId="24" xfId="0" applyFont="1" applyBorder="1" applyAlignment="1">
      <alignment horizontal="left" vertical="center" wrapText="1"/>
    </xf>
    <xf numFmtId="0" fontId="5" fillId="0" borderId="5"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5"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center" vertical="center" wrapText="1"/>
    </xf>
    <xf numFmtId="0" fontId="1" fillId="0" borderId="24" xfId="0" applyFont="1" applyBorder="1" applyAlignment="1">
      <alignment horizontal="left" vertical="center" wrapText="1"/>
    </xf>
    <xf numFmtId="0" fontId="5" fillId="0" borderId="5" xfId="0" applyFont="1" applyBorder="1" applyAlignment="1">
      <alignment horizontal="center" vertical="center" wrapText="1"/>
    </xf>
    <xf numFmtId="0" fontId="1" fillId="0" borderId="8" xfId="0" applyFont="1" applyBorder="1" applyAlignment="1">
      <alignment horizontal="left" vertical="center" wrapText="1"/>
    </xf>
    <xf numFmtId="0" fontId="1" fillId="0" borderId="24" xfId="0" applyFont="1" applyBorder="1" applyAlignment="1">
      <alignment vertical="center"/>
    </xf>
    <xf numFmtId="0" fontId="1" fillId="0" borderId="25" xfId="0" applyFont="1" applyBorder="1" applyAlignment="1">
      <alignment horizontal="left"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1" fillId="0" borderId="0" xfId="0" applyFont="1"/>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5" xfId="0" applyFont="1" applyBorder="1" applyAlignment="1">
      <alignment horizontal="left" vertical="center" wrapText="1"/>
    </xf>
    <xf numFmtId="0" fontId="5" fillId="0" borderId="1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left"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left" vertical="center" wrapText="1"/>
    </xf>
    <xf numFmtId="0" fontId="1" fillId="0" borderId="9" xfId="0" applyFont="1" applyBorder="1" applyAlignment="1">
      <alignment horizontal="center" vertical="center" wrapText="1"/>
    </xf>
    <xf numFmtId="0" fontId="1" fillId="0" borderId="24" xfId="0" applyFont="1" applyBorder="1" applyAlignment="1">
      <alignment horizontal="left" vertical="center" wrapText="1"/>
    </xf>
    <xf numFmtId="0" fontId="5"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left" vertical="center" wrapText="1"/>
    </xf>
    <xf numFmtId="0" fontId="1" fillId="0" borderId="24" xfId="0" applyFont="1" applyBorder="1" applyAlignment="1">
      <alignment horizontal="left" vertical="center"/>
    </xf>
    <xf numFmtId="0" fontId="5" fillId="0" borderId="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1" fillId="0" borderId="7" xfId="0" applyFont="1" applyBorder="1"/>
    <xf numFmtId="0" fontId="1" fillId="0" borderId="7" xfId="0" applyFont="1" applyBorder="1" applyAlignment="1">
      <alignment horizontal="left" vertical="center"/>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left" vertical="center" wrapText="1"/>
    </xf>
    <xf numFmtId="0" fontId="23" fillId="0" borderId="0" xfId="0" applyFont="1" applyAlignment="1"/>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left" vertical="center" wrapText="1"/>
    </xf>
    <xf numFmtId="0" fontId="12" fillId="0" borderId="0" xfId="0" applyFont="1" applyAlignment="1">
      <alignment horizontal="center"/>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5" xfId="0" applyFont="1" applyBorder="1" applyAlignment="1">
      <alignment horizontal="left"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left" vertical="center" wrapText="1"/>
    </xf>
    <xf numFmtId="0" fontId="8" fillId="0" borderId="10" xfId="0" applyFont="1" applyBorder="1" applyAlignment="1">
      <alignment horizontal="center"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1" fillId="0" borderId="6" xfId="0" applyFont="1" applyBorder="1" applyAlignment="1">
      <alignment vertical="center"/>
    </xf>
    <xf numFmtId="0" fontId="0" fillId="0" borderId="0" xfId="0" applyFill="1"/>
    <xf numFmtId="0" fontId="6" fillId="0" borderId="0" xfId="0" applyFont="1" applyFill="1" applyAlignment="1">
      <alignment vertical="center"/>
    </xf>
    <xf numFmtId="0" fontId="6" fillId="0" borderId="0" xfId="0" applyFont="1" applyFill="1" applyBorder="1" applyAlignment="1">
      <alignment vertical="center"/>
    </xf>
    <xf numFmtId="0" fontId="7" fillId="0" borderId="0" xfId="0" applyFont="1" applyFill="1"/>
    <xf numFmtId="0" fontId="7" fillId="0" borderId="0" xfId="0" applyFont="1" applyFill="1" applyBorder="1"/>
    <xf numFmtId="0" fontId="1" fillId="0" borderId="0" xfId="0" applyFont="1" applyFill="1"/>
    <xf numFmtId="0" fontId="8"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 fillId="0" borderId="23" xfId="0" applyFont="1" applyFill="1" applyBorder="1" applyAlignment="1">
      <alignment vertical="center" wrapText="1"/>
    </xf>
    <xf numFmtId="0" fontId="1" fillId="0" borderId="23"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 fillId="0" borderId="18"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1" fillId="0" borderId="1" xfId="0" applyFont="1" applyFill="1" applyBorder="1" applyAlignment="1">
      <alignment horizontal="left" vertical="center"/>
    </xf>
    <xf numFmtId="0" fontId="0" fillId="0" borderId="1" xfId="0" applyFill="1" applyBorder="1"/>
    <xf numFmtId="0" fontId="4" fillId="0" borderId="1" xfId="0" applyFont="1" applyFill="1" applyBorder="1"/>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1" fillId="0" borderId="8" xfId="0" applyFont="1" applyBorder="1" applyAlignment="1">
      <alignment horizontal="left" vertical="center" wrapText="1"/>
    </xf>
    <xf numFmtId="0" fontId="1" fillId="0" borderId="9" xfId="0" applyFont="1" applyBorder="1" applyAlignment="1">
      <alignment horizontal="center" vertical="center" wrapText="1"/>
    </xf>
    <xf numFmtId="0" fontId="5" fillId="0" borderId="6" xfId="0" applyFont="1" applyBorder="1" applyAlignment="1">
      <alignment horizontal="center" vertical="center" wrapText="1"/>
    </xf>
    <xf numFmtId="0" fontId="1" fillId="0" borderId="8" xfId="0" applyFont="1" applyBorder="1" applyAlignment="1">
      <alignment horizontal="left" vertical="center" wrapText="1"/>
    </xf>
    <xf numFmtId="0" fontId="1" fillId="0" borderId="8" xfId="0" applyFont="1" applyBorder="1" applyAlignment="1">
      <alignment horizontal="left" vertical="center" wrapText="1"/>
    </xf>
    <xf numFmtId="0" fontId="1" fillId="0" borderId="2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1" fillId="0" borderId="8" xfId="0" applyFont="1" applyBorder="1" applyAlignment="1">
      <alignment horizontal="left" vertical="center" wrapText="1"/>
    </xf>
    <xf numFmtId="0" fontId="1" fillId="0" borderId="18" xfId="0" applyFont="1" applyBorder="1" applyAlignment="1">
      <alignment horizontal="left" vertical="center"/>
    </xf>
    <xf numFmtId="0" fontId="1" fillId="0" borderId="4" xfId="0" applyFont="1" applyBorder="1" applyAlignment="1">
      <alignment horizontal="left" vertical="center"/>
    </xf>
    <xf numFmtId="0" fontId="10" fillId="0" borderId="0" xfId="0" applyFont="1" applyAlignment="1">
      <alignment horizontal="left" vertical="center"/>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1" fillId="0" borderId="8" xfId="0" applyFont="1"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5" fillId="0" borderId="34" xfId="0" applyFont="1" applyBorder="1" applyAlignment="1">
      <alignment horizontal="center" vertical="center" wrapText="1"/>
    </xf>
    <xf numFmtId="0" fontId="1" fillId="0" borderId="12" xfId="0" applyFont="1" applyBorder="1" applyAlignment="1">
      <alignment horizontal="left" vertical="center" wrapText="1"/>
    </xf>
    <xf numFmtId="0" fontId="8" fillId="0" borderId="3" xfId="0" applyFont="1" applyBorder="1" applyAlignment="1">
      <alignment horizontal="center" vertical="center"/>
    </xf>
    <xf numFmtId="0" fontId="0" fillId="0" borderId="3" xfId="0" applyBorder="1"/>
    <xf numFmtId="0" fontId="1" fillId="0" borderId="9" xfId="0" applyFont="1" applyBorder="1" applyAlignment="1">
      <alignment horizontal="left" vertical="center" wrapText="1"/>
    </xf>
    <xf numFmtId="0" fontId="0" fillId="0" borderId="2" xfId="0" applyBorder="1"/>
    <xf numFmtId="0" fontId="1" fillId="0" borderId="9" xfId="0" applyFont="1" applyBorder="1" applyAlignment="1">
      <alignment vertical="center" wrapText="1"/>
    </xf>
    <xf numFmtId="0" fontId="5" fillId="0" borderId="9" xfId="0" applyFont="1" applyBorder="1" applyAlignment="1">
      <alignment vertical="center" wrapText="1"/>
    </xf>
    <xf numFmtId="0" fontId="8" fillId="0" borderId="35" xfId="0" applyFont="1" applyBorder="1" applyAlignment="1">
      <alignment horizontal="center" vertical="center" wrapText="1"/>
    </xf>
    <xf numFmtId="0" fontId="1" fillId="0" borderId="0" xfId="0" applyFont="1" applyBorder="1" applyAlignment="1">
      <alignment horizontal="left"/>
    </xf>
    <xf numFmtId="0" fontId="4" fillId="0" borderId="9" xfId="0" applyFont="1" applyBorder="1"/>
    <xf numFmtId="0" fontId="1" fillId="0" borderId="2" xfId="0" applyFont="1" applyBorder="1" applyAlignment="1">
      <alignment horizontal="center" vertical="center" wrapText="1"/>
    </xf>
    <xf numFmtId="0" fontId="0" fillId="0" borderId="12" xfId="0" applyBorder="1"/>
    <xf numFmtId="0" fontId="8" fillId="0" borderId="36"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7" xfId="0" applyFont="1" applyBorder="1" applyAlignment="1">
      <alignment horizontal="center" vertical="center" wrapText="1"/>
    </xf>
    <xf numFmtId="0" fontId="1" fillId="0" borderId="25" xfId="0" applyFont="1" applyBorder="1" applyAlignment="1">
      <alignment horizontal="left" vertical="center" wrapText="1"/>
    </xf>
    <xf numFmtId="0" fontId="5" fillId="0" borderId="5" xfId="0" applyFont="1" applyBorder="1" applyAlignment="1">
      <alignment horizontal="center" vertical="center" wrapText="1"/>
    </xf>
    <xf numFmtId="0" fontId="1" fillId="0" borderId="39" xfId="0" applyFont="1" applyBorder="1" applyAlignment="1">
      <alignment horizontal="left" vertical="center" wrapText="1"/>
    </xf>
    <xf numFmtId="0" fontId="1" fillId="0" borderId="39" xfId="0" applyFont="1" applyBorder="1" applyAlignment="1">
      <alignment horizontal="left" vertical="center"/>
    </xf>
    <xf numFmtId="0" fontId="1" fillId="0" borderId="9" xfId="0" applyFont="1" applyBorder="1" applyAlignment="1">
      <alignment horizontal="center" vertical="center" wrapText="1"/>
    </xf>
    <xf numFmtId="0" fontId="1" fillId="0" borderId="24" xfId="0" applyFont="1" applyBorder="1" applyAlignment="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 fillId="0" borderId="8" xfId="0" applyFont="1" applyBorder="1" applyAlignment="1">
      <alignment horizontal="left" vertical="center" wrapText="1"/>
    </xf>
    <xf numFmtId="0" fontId="13" fillId="0" borderId="0" xfId="0" applyFont="1" applyAlignment="1">
      <alignment horizontal="center"/>
    </xf>
    <xf numFmtId="0" fontId="0" fillId="0" borderId="0" xfId="0" applyFont="1"/>
    <xf numFmtId="0" fontId="0" fillId="0" borderId="0" xfId="0" applyFont="1" applyBorder="1"/>
    <xf numFmtId="0" fontId="17" fillId="0" borderId="0" xfId="0" applyFont="1" applyAlignment="1">
      <alignment horizontal="left" vertical="center"/>
    </xf>
    <xf numFmtId="0" fontId="12" fillId="0" borderId="0" xfId="0" applyFont="1" applyAlignment="1">
      <alignment horizontal="center"/>
    </xf>
    <xf numFmtId="0" fontId="10" fillId="0" borderId="0" xfId="0" applyFont="1" applyAlignment="1">
      <alignment horizontal="left" vertical="center"/>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6" xfId="0" applyFont="1" applyBorder="1" applyAlignment="1">
      <alignment horizontal="left"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4" xfId="0" applyFont="1" applyBorder="1" applyAlignment="1">
      <alignment horizontal="left" vertical="center" wrapText="1"/>
    </xf>
    <xf numFmtId="0" fontId="1" fillId="0" borderId="0" xfId="0" applyFont="1" applyAlignment="1">
      <alignment horizontal="left" vertical="center" wrapText="1"/>
    </xf>
    <xf numFmtId="0" fontId="8" fillId="0" borderId="1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10" fillId="7" borderId="0" xfId="0" applyFont="1" applyFill="1" applyAlignment="1">
      <alignment horizontal="center" vertical="center"/>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8" xfId="0" applyFont="1" applyBorder="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1" fillId="0" borderId="19" xfId="0" applyFont="1" applyBorder="1" applyAlignment="1">
      <alignment horizontal="left" vertical="center"/>
    </xf>
    <xf numFmtId="0" fontId="1" fillId="0" borderId="18" xfId="0" applyFont="1" applyBorder="1" applyAlignment="1">
      <alignment horizontal="left" vertical="center"/>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1" fillId="0" borderId="2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0" xfId="0" applyFont="1" applyAlignment="1">
      <alignment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0.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7.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8.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9.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_rels/drawing8.xml.rels><?xml version="1.0" encoding="UTF-8" standalone="yes"?>
<Relationships xmlns="http://schemas.openxmlformats.org/package/2006/relationships"><Relationship Id="rId1" Type="http://schemas.openxmlformats.org/officeDocument/2006/relationships/image" Target="../media/image1.tiff"/></Relationships>
</file>

<file path=xl/drawings/_rels/drawing9.x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108585</xdr:colOff>
      <xdr:row>0</xdr:row>
      <xdr:rowOff>91440</xdr:rowOff>
    </xdr:from>
    <xdr:to>
      <xdr:col>0</xdr:col>
      <xdr:colOff>2783138</xdr:colOff>
      <xdr:row>0</xdr:row>
      <xdr:rowOff>774584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85" y="91440"/>
          <a:ext cx="2674553" cy="6831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218156</xdr:colOff>
      <xdr:row>0</xdr:row>
      <xdr:rowOff>55996</xdr:rowOff>
    </xdr:from>
    <xdr:to>
      <xdr:col>2</xdr:col>
      <xdr:colOff>1883059</xdr:colOff>
      <xdr:row>0</xdr:row>
      <xdr:rowOff>733425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156" y="55996"/>
          <a:ext cx="2670743" cy="6774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126716</xdr:colOff>
      <xdr:row>0</xdr:row>
      <xdr:rowOff>33136</xdr:rowOff>
    </xdr:from>
    <xdr:to>
      <xdr:col>2</xdr:col>
      <xdr:colOff>1791619</xdr:colOff>
      <xdr:row>0</xdr:row>
      <xdr:rowOff>710565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716" y="33136"/>
          <a:ext cx="2670743" cy="6774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134336</xdr:colOff>
      <xdr:row>0</xdr:row>
      <xdr:rowOff>94096</xdr:rowOff>
    </xdr:from>
    <xdr:to>
      <xdr:col>2</xdr:col>
      <xdr:colOff>1799239</xdr:colOff>
      <xdr:row>0</xdr:row>
      <xdr:rowOff>771525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336" y="94096"/>
          <a:ext cx="2670743" cy="6774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119096</xdr:colOff>
      <xdr:row>0</xdr:row>
      <xdr:rowOff>63616</xdr:rowOff>
    </xdr:from>
    <xdr:to>
      <xdr:col>2</xdr:col>
      <xdr:colOff>1783999</xdr:colOff>
      <xdr:row>0</xdr:row>
      <xdr:rowOff>741045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96" y="63616"/>
          <a:ext cx="2670743" cy="67742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149576</xdr:colOff>
      <xdr:row>0</xdr:row>
      <xdr:rowOff>42661</xdr:rowOff>
    </xdr:from>
    <xdr:to>
      <xdr:col>2</xdr:col>
      <xdr:colOff>1814479</xdr:colOff>
      <xdr:row>0</xdr:row>
      <xdr:rowOff>720090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576" y="42661"/>
          <a:ext cx="2670743" cy="67742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114300</xdr:colOff>
      <xdr:row>0</xdr:row>
      <xdr:rowOff>60960</xdr:rowOff>
    </xdr:from>
    <xdr:to>
      <xdr:col>2</xdr:col>
      <xdr:colOff>809558</xdr:colOff>
      <xdr:row>0</xdr:row>
      <xdr:rowOff>738389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60960"/>
          <a:ext cx="2661218" cy="6774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157196</xdr:colOff>
      <xdr:row>0</xdr:row>
      <xdr:rowOff>88381</xdr:rowOff>
    </xdr:from>
    <xdr:to>
      <xdr:col>2</xdr:col>
      <xdr:colOff>1822099</xdr:colOff>
      <xdr:row>0</xdr:row>
      <xdr:rowOff>765810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196" y="88381"/>
          <a:ext cx="2670743" cy="67742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135255</xdr:colOff>
      <xdr:row>0</xdr:row>
      <xdr:rowOff>104775</xdr:rowOff>
    </xdr:from>
    <xdr:to>
      <xdr:col>2</xdr:col>
      <xdr:colOff>1800158</xdr:colOff>
      <xdr:row>0</xdr:row>
      <xdr:rowOff>765059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255" y="104775"/>
          <a:ext cx="2670743" cy="66028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120015</xdr:colOff>
      <xdr:row>0</xdr:row>
      <xdr:rowOff>5715</xdr:rowOff>
    </xdr:from>
    <xdr:to>
      <xdr:col>2</xdr:col>
      <xdr:colOff>1784918</xdr:colOff>
      <xdr:row>0</xdr:row>
      <xdr:rowOff>665999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5" y="5715"/>
          <a:ext cx="2670743" cy="66028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141956</xdr:colOff>
      <xdr:row>0</xdr:row>
      <xdr:rowOff>63616</xdr:rowOff>
    </xdr:from>
    <xdr:to>
      <xdr:col>2</xdr:col>
      <xdr:colOff>1806859</xdr:colOff>
      <xdr:row>0</xdr:row>
      <xdr:rowOff>741045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56" y="63616"/>
          <a:ext cx="2670743" cy="677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154305</xdr:colOff>
      <xdr:row>0</xdr:row>
      <xdr:rowOff>60960</xdr:rowOff>
    </xdr:from>
    <xdr:to>
      <xdr:col>0</xdr:col>
      <xdr:colOff>2750753</xdr:colOff>
      <xdr:row>0</xdr:row>
      <xdr:rowOff>726959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305" y="60960"/>
          <a:ext cx="2596448" cy="665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116205</xdr:colOff>
      <xdr:row>0</xdr:row>
      <xdr:rowOff>53340</xdr:rowOff>
    </xdr:from>
    <xdr:to>
      <xdr:col>0</xdr:col>
      <xdr:colOff>2712653</xdr:colOff>
      <xdr:row>0</xdr:row>
      <xdr:rowOff>719339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205" y="53340"/>
          <a:ext cx="2596448" cy="6659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225776</xdr:colOff>
      <xdr:row>0</xdr:row>
      <xdr:rowOff>42661</xdr:rowOff>
    </xdr:from>
    <xdr:to>
      <xdr:col>2</xdr:col>
      <xdr:colOff>1890679</xdr:colOff>
      <xdr:row>0</xdr:row>
      <xdr:rowOff>702945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776" y="42661"/>
          <a:ext cx="2670743" cy="6602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103856</xdr:colOff>
      <xdr:row>0</xdr:row>
      <xdr:rowOff>80761</xdr:rowOff>
    </xdr:from>
    <xdr:to>
      <xdr:col>2</xdr:col>
      <xdr:colOff>1768759</xdr:colOff>
      <xdr:row>0</xdr:row>
      <xdr:rowOff>741045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856" y="80761"/>
          <a:ext cx="2670743" cy="6602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88616</xdr:colOff>
      <xdr:row>0</xdr:row>
      <xdr:rowOff>101716</xdr:rowOff>
    </xdr:from>
    <xdr:to>
      <xdr:col>2</xdr:col>
      <xdr:colOff>1753519</xdr:colOff>
      <xdr:row>0</xdr:row>
      <xdr:rowOff>762000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616" y="101716"/>
          <a:ext cx="2670743" cy="6602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125730</xdr:colOff>
      <xdr:row>0</xdr:row>
      <xdr:rowOff>89535</xdr:rowOff>
    </xdr:from>
    <xdr:to>
      <xdr:col>2</xdr:col>
      <xdr:colOff>1796348</xdr:colOff>
      <xdr:row>0</xdr:row>
      <xdr:rowOff>766964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730" y="89535"/>
          <a:ext cx="2676458" cy="6774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157196</xdr:colOff>
      <xdr:row>0</xdr:row>
      <xdr:rowOff>80761</xdr:rowOff>
    </xdr:from>
    <xdr:to>
      <xdr:col>2</xdr:col>
      <xdr:colOff>1822099</xdr:colOff>
      <xdr:row>0</xdr:row>
      <xdr:rowOff>741045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196" y="80761"/>
          <a:ext cx="2670743" cy="6602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119096</xdr:colOff>
      <xdr:row>0</xdr:row>
      <xdr:rowOff>94096</xdr:rowOff>
    </xdr:from>
    <xdr:to>
      <xdr:col>2</xdr:col>
      <xdr:colOff>1783999</xdr:colOff>
      <xdr:row>0</xdr:row>
      <xdr:rowOff>760095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96" y="94096"/>
          <a:ext cx="2670743" cy="665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topLeftCell="A67" workbookViewId="0">
      <selection activeCell="A94" sqref="A94:XFD95"/>
    </sheetView>
  </sheetViews>
  <sheetFormatPr defaultColWidth="9.109375" defaultRowHeight="15" customHeight="1" x14ac:dyDescent="0.25"/>
  <cols>
    <col min="1" max="2" width="42.6640625" style="165" customWidth="1"/>
    <col min="3" max="16384" width="9.109375" style="164"/>
  </cols>
  <sheetData>
    <row r="1" spans="1:2" ht="66.599999999999994" customHeight="1" x14ac:dyDescent="0.25"/>
    <row r="2" spans="1:2" ht="40.5" customHeight="1" x14ac:dyDescent="0.25">
      <c r="A2" s="442" t="s">
        <v>444</v>
      </c>
      <c r="B2" s="442"/>
    </row>
    <row r="3" spans="1:2" ht="15" customHeight="1" thickBot="1" x14ac:dyDescent="0.3">
      <c r="B3" s="2" t="s">
        <v>372</v>
      </c>
    </row>
    <row r="4" spans="1:2" ht="14.4" thickBot="1" x14ac:dyDescent="0.3">
      <c r="A4" s="166" t="s">
        <v>230</v>
      </c>
      <c r="B4" s="166" t="s">
        <v>445</v>
      </c>
    </row>
    <row r="5" spans="1:2" ht="13.2" x14ac:dyDescent="0.25">
      <c r="A5" s="167" t="s">
        <v>332</v>
      </c>
      <c r="B5" s="167" t="s">
        <v>129</v>
      </c>
    </row>
    <row r="6" spans="1:2" ht="13.2" x14ac:dyDescent="0.25">
      <c r="A6" s="167" t="s">
        <v>113</v>
      </c>
      <c r="B6" s="432" t="s">
        <v>449</v>
      </c>
    </row>
    <row r="7" spans="1:2" ht="13.2" x14ac:dyDescent="0.25">
      <c r="A7" s="167" t="s">
        <v>114</v>
      </c>
      <c r="B7" s="432" t="s">
        <v>450</v>
      </c>
    </row>
    <row r="8" spans="1:2" ht="15" customHeight="1" x14ac:dyDescent="0.25">
      <c r="A8" s="435" t="s">
        <v>443</v>
      </c>
      <c r="B8" s="167" t="s">
        <v>129</v>
      </c>
    </row>
    <row r="9" spans="1:2" ht="13.2" x14ac:dyDescent="0.25">
      <c r="A9" s="167" t="s">
        <v>231</v>
      </c>
      <c r="B9" s="432" t="s">
        <v>451</v>
      </c>
    </row>
    <row r="10" spans="1:2" ht="13.2" x14ac:dyDescent="0.25">
      <c r="A10" s="167" t="s">
        <v>136</v>
      </c>
      <c r="B10" s="432" t="s">
        <v>451</v>
      </c>
    </row>
    <row r="11" spans="1:2" ht="13.2" x14ac:dyDescent="0.25">
      <c r="A11" s="167" t="s">
        <v>83</v>
      </c>
      <c r="B11" s="167" t="s">
        <v>129</v>
      </c>
    </row>
    <row r="12" spans="1:2" ht="13.2" x14ac:dyDescent="0.25">
      <c r="A12" s="167" t="s">
        <v>142</v>
      </c>
      <c r="B12" s="167" t="s">
        <v>129</v>
      </c>
    </row>
    <row r="13" spans="1:2" ht="13.2" x14ac:dyDescent="0.25">
      <c r="A13" s="167" t="s">
        <v>84</v>
      </c>
      <c r="B13" s="167" t="s">
        <v>129</v>
      </c>
    </row>
    <row r="14" spans="1:2" ht="13.2" x14ac:dyDescent="0.25">
      <c r="A14" s="167" t="s">
        <v>123</v>
      </c>
      <c r="B14" s="167" t="s">
        <v>129</v>
      </c>
    </row>
    <row r="15" spans="1:2" ht="13.2" x14ac:dyDescent="0.25">
      <c r="A15" s="167" t="s">
        <v>85</v>
      </c>
      <c r="B15" s="167" t="s">
        <v>129</v>
      </c>
    </row>
    <row r="16" spans="1:2" ht="13.2" x14ac:dyDescent="0.25">
      <c r="A16" s="167" t="s">
        <v>147</v>
      </c>
      <c r="B16" s="432" t="s">
        <v>452</v>
      </c>
    </row>
    <row r="17" spans="1:2" ht="13.2" x14ac:dyDescent="0.25">
      <c r="A17" s="167" t="s">
        <v>148</v>
      </c>
      <c r="B17" s="432" t="s">
        <v>453</v>
      </c>
    </row>
    <row r="18" spans="1:2" ht="13.2" x14ac:dyDescent="0.25">
      <c r="A18" s="167" t="s">
        <v>102</v>
      </c>
      <c r="B18" s="432" t="s">
        <v>454</v>
      </c>
    </row>
    <row r="19" spans="1:2" ht="13.2" x14ac:dyDescent="0.25">
      <c r="A19" s="167" t="s">
        <v>333</v>
      </c>
      <c r="B19" s="432" t="s">
        <v>455</v>
      </c>
    </row>
    <row r="20" spans="1:2" ht="13.2" x14ac:dyDescent="0.25">
      <c r="A20" s="167" t="s">
        <v>232</v>
      </c>
      <c r="B20" s="432" t="s">
        <v>456</v>
      </c>
    </row>
    <row r="21" spans="1:2" ht="13.2" x14ac:dyDescent="0.25">
      <c r="A21" s="167" t="s">
        <v>107</v>
      </c>
      <c r="B21" s="167" t="s">
        <v>129</v>
      </c>
    </row>
    <row r="22" spans="1:2" ht="13.2" x14ac:dyDescent="0.25">
      <c r="A22" s="167" t="s">
        <v>108</v>
      </c>
      <c r="B22" s="432" t="s">
        <v>457</v>
      </c>
    </row>
    <row r="23" spans="1:2" ht="13.2" x14ac:dyDescent="0.25">
      <c r="A23" s="167" t="s">
        <v>109</v>
      </c>
      <c r="B23" s="432" t="s">
        <v>458</v>
      </c>
    </row>
    <row r="24" spans="1:2" ht="13.2" x14ac:dyDescent="0.25">
      <c r="A24" s="167" t="s">
        <v>110</v>
      </c>
      <c r="B24" s="432" t="s">
        <v>459</v>
      </c>
    </row>
    <row r="25" spans="1:2" ht="13.2" x14ac:dyDescent="0.25">
      <c r="A25" s="167" t="s">
        <v>101</v>
      </c>
      <c r="B25" s="167" t="s">
        <v>129</v>
      </c>
    </row>
    <row r="26" spans="1:2" ht="13.2" x14ac:dyDescent="0.25">
      <c r="A26" s="167" t="s">
        <v>352</v>
      </c>
      <c r="B26" s="432" t="s">
        <v>460</v>
      </c>
    </row>
    <row r="27" spans="1:2" ht="13.2" x14ac:dyDescent="0.25">
      <c r="A27" s="167" t="s">
        <v>353</v>
      </c>
      <c r="B27" s="167" t="s">
        <v>129</v>
      </c>
    </row>
    <row r="28" spans="1:2" ht="15" customHeight="1" x14ac:dyDescent="0.25">
      <c r="A28" s="167" t="s">
        <v>354</v>
      </c>
      <c r="B28" s="432" t="s">
        <v>461</v>
      </c>
    </row>
    <row r="29" spans="1:2" ht="13.2" x14ac:dyDescent="0.25">
      <c r="A29" s="167" t="s">
        <v>103</v>
      </c>
      <c r="B29" s="432" t="s">
        <v>462</v>
      </c>
    </row>
    <row r="30" spans="1:2" ht="13.2" x14ac:dyDescent="0.25">
      <c r="A30" s="167" t="s">
        <v>104</v>
      </c>
      <c r="B30" s="432" t="s">
        <v>463</v>
      </c>
    </row>
    <row r="31" spans="1:2" ht="13.2" x14ac:dyDescent="0.25">
      <c r="A31" s="167" t="s">
        <v>127</v>
      </c>
      <c r="B31" s="432" t="s">
        <v>464</v>
      </c>
    </row>
    <row r="32" spans="1:2" ht="13.2" x14ac:dyDescent="0.25">
      <c r="A32" s="224" t="s">
        <v>373</v>
      </c>
      <c r="B32" s="432" t="s">
        <v>465</v>
      </c>
    </row>
    <row r="33" spans="1:2" ht="13.2" x14ac:dyDescent="0.25">
      <c r="A33" s="224" t="s">
        <v>374</v>
      </c>
      <c r="B33" s="432" t="s">
        <v>466</v>
      </c>
    </row>
    <row r="34" spans="1:2" ht="13.2" x14ac:dyDescent="0.25">
      <c r="A34" s="224" t="s">
        <v>375</v>
      </c>
      <c r="B34" s="432" t="s">
        <v>467</v>
      </c>
    </row>
    <row r="35" spans="1:2" ht="13.2" x14ac:dyDescent="0.25">
      <c r="A35" s="167" t="s">
        <v>89</v>
      </c>
      <c r="B35" s="167" t="s">
        <v>129</v>
      </c>
    </row>
    <row r="36" spans="1:2" ht="13.2" x14ac:dyDescent="0.25">
      <c r="A36" s="167" t="s">
        <v>117</v>
      </c>
      <c r="B36" s="432" t="s">
        <v>468</v>
      </c>
    </row>
    <row r="37" spans="1:2" ht="13.2" x14ac:dyDescent="0.25">
      <c r="A37" s="167" t="s">
        <v>118</v>
      </c>
      <c r="B37" s="167" t="s">
        <v>129</v>
      </c>
    </row>
    <row r="38" spans="1:2" ht="13.2" x14ac:dyDescent="0.25">
      <c r="A38" s="167" t="s">
        <v>265</v>
      </c>
      <c r="B38" s="432" t="s">
        <v>469</v>
      </c>
    </row>
    <row r="39" spans="1:2" ht="13.2" x14ac:dyDescent="0.25">
      <c r="A39" s="167" t="s">
        <v>126</v>
      </c>
      <c r="B39" s="432" t="s">
        <v>470</v>
      </c>
    </row>
    <row r="40" spans="1:2" ht="13.2" x14ac:dyDescent="0.25">
      <c r="A40" s="167" t="s">
        <v>138</v>
      </c>
      <c r="B40" s="432" t="s">
        <v>471</v>
      </c>
    </row>
    <row r="41" spans="1:2" ht="13.2" x14ac:dyDescent="0.25">
      <c r="A41" s="167" t="s">
        <v>120</v>
      </c>
      <c r="B41" s="432" t="s">
        <v>472</v>
      </c>
    </row>
    <row r="42" spans="1:2" ht="13.2" x14ac:dyDescent="0.25">
      <c r="A42" s="167" t="s">
        <v>105</v>
      </c>
      <c r="B42" s="432" t="s">
        <v>473</v>
      </c>
    </row>
    <row r="43" spans="1:2" ht="13.2" x14ac:dyDescent="0.25">
      <c r="A43" s="167" t="s">
        <v>106</v>
      </c>
      <c r="B43" s="432" t="s">
        <v>474</v>
      </c>
    </row>
    <row r="44" spans="1:2" ht="13.2" x14ac:dyDescent="0.25">
      <c r="A44" s="167" t="s">
        <v>286</v>
      </c>
      <c r="B44" s="432" t="s">
        <v>129</v>
      </c>
    </row>
    <row r="45" spans="1:2" ht="13.2" x14ac:dyDescent="0.25">
      <c r="A45" s="167" t="s">
        <v>287</v>
      </c>
      <c r="B45" s="432" t="s">
        <v>129</v>
      </c>
    </row>
    <row r="46" spans="1:2" ht="13.2" x14ac:dyDescent="0.25">
      <c r="A46" s="167" t="s">
        <v>124</v>
      </c>
      <c r="B46" s="167" t="s">
        <v>129</v>
      </c>
    </row>
    <row r="47" spans="1:2" ht="13.2" x14ac:dyDescent="0.25">
      <c r="A47" s="167" t="s">
        <v>131</v>
      </c>
      <c r="B47" s="432" t="s">
        <v>475</v>
      </c>
    </row>
    <row r="48" spans="1:2" ht="13.2" x14ac:dyDescent="0.25">
      <c r="A48" s="167" t="s">
        <v>99</v>
      </c>
      <c r="B48" s="432" t="s">
        <v>476</v>
      </c>
    </row>
    <row r="49" spans="1:2" ht="26.4" x14ac:dyDescent="0.25">
      <c r="A49" s="167" t="s">
        <v>249</v>
      </c>
      <c r="B49" s="432" t="s">
        <v>477</v>
      </c>
    </row>
    <row r="50" spans="1:2" ht="13.2" x14ac:dyDescent="0.25">
      <c r="A50" s="433" t="s">
        <v>441</v>
      </c>
      <c r="B50" s="432" t="s">
        <v>478</v>
      </c>
    </row>
    <row r="51" spans="1:2" ht="13.2" x14ac:dyDescent="0.25">
      <c r="A51" s="132" t="s">
        <v>339</v>
      </c>
      <c r="B51" s="432" t="s">
        <v>479</v>
      </c>
    </row>
    <row r="52" spans="1:2" ht="13.2" x14ac:dyDescent="0.25">
      <c r="A52" s="167" t="s">
        <v>349</v>
      </c>
      <c r="B52" s="167" t="s">
        <v>129</v>
      </c>
    </row>
    <row r="53" spans="1:2" ht="13.2" x14ac:dyDescent="0.25">
      <c r="A53" s="167" t="s">
        <v>100</v>
      </c>
      <c r="B53" s="432" t="s">
        <v>483</v>
      </c>
    </row>
    <row r="54" spans="1:2" ht="13.2" x14ac:dyDescent="0.25">
      <c r="A54" s="167" t="s">
        <v>132</v>
      </c>
      <c r="B54" s="432" t="s">
        <v>483</v>
      </c>
    </row>
    <row r="55" spans="1:2" ht="13.2" x14ac:dyDescent="0.25">
      <c r="A55" s="167" t="s">
        <v>151</v>
      </c>
      <c r="B55" s="432" t="s">
        <v>483</v>
      </c>
    </row>
    <row r="56" spans="1:2" ht="13.2" x14ac:dyDescent="0.25">
      <c r="A56" s="167" t="s">
        <v>139</v>
      </c>
      <c r="B56" s="433" t="s">
        <v>129</v>
      </c>
    </row>
    <row r="57" spans="1:2" ht="13.2" x14ac:dyDescent="0.25">
      <c r="A57" s="167" t="s">
        <v>133</v>
      </c>
      <c r="B57" s="432" t="s">
        <v>483</v>
      </c>
    </row>
    <row r="58" spans="1:2" ht="13.2" x14ac:dyDescent="0.25">
      <c r="A58" s="167" t="s">
        <v>278</v>
      </c>
      <c r="B58" s="167" t="s">
        <v>129</v>
      </c>
    </row>
    <row r="59" spans="1:2" ht="13.2" x14ac:dyDescent="0.25">
      <c r="A59" s="167" t="s">
        <v>346</v>
      </c>
      <c r="B59" s="167" t="s">
        <v>129</v>
      </c>
    </row>
    <row r="60" spans="1:2" ht="13.2" x14ac:dyDescent="0.25">
      <c r="A60" s="432" t="s">
        <v>486</v>
      </c>
      <c r="B60" s="432" t="s">
        <v>485</v>
      </c>
    </row>
    <row r="61" spans="1:2" ht="13.2" x14ac:dyDescent="0.25">
      <c r="A61" s="432" t="s">
        <v>272</v>
      </c>
      <c r="B61" s="432" t="s">
        <v>308</v>
      </c>
    </row>
    <row r="62" spans="1:2" ht="13.2" x14ac:dyDescent="0.25">
      <c r="A62" s="432" t="s">
        <v>484</v>
      </c>
      <c r="B62" s="432" t="s">
        <v>483</v>
      </c>
    </row>
    <row r="63" spans="1:2" ht="13.2" x14ac:dyDescent="0.25">
      <c r="A63" s="167" t="s">
        <v>270</v>
      </c>
      <c r="B63" s="167" t="s">
        <v>129</v>
      </c>
    </row>
    <row r="64" spans="1:2" ht="13.2" x14ac:dyDescent="0.25">
      <c r="A64" s="167" t="s">
        <v>271</v>
      </c>
      <c r="B64" s="167" t="s">
        <v>129</v>
      </c>
    </row>
    <row r="65" spans="1:2" ht="26.4" x14ac:dyDescent="0.25">
      <c r="A65" s="132" t="s">
        <v>498</v>
      </c>
      <c r="B65" s="432" t="s">
        <v>487</v>
      </c>
    </row>
    <row r="66" spans="1:2" ht="13.2" x14ac:dyDescent="0.25">
      <c r="A66" s="167" t="s">
        <v>146</v>
      </c>
      <c r="B66" s="432" t="s">
        <v>488</v>
      </c>
    </row>
    <row r="67" spans="1:2" ht="13.2" x14ac:dyDescent="0.25">
      <c r="A67" s="167" t="s">
        <v>150</v>
      </c>
      <c r="B67" s="432" t="s">
        <v>489</v>
      </c>
    </row>
    <row r="68" spans="1:2" ht="13.2" x14ac:dyDescent="0.25">
      <c r="A68" s="167" t="s">
        <v>152</v>
      </c>
      <c r="B68" s="167" t="s">
        <v>129</v>
      </c>
    </row>
    <row r="69" spans="1:2" ht="13.2" x14ac:dyDescent="0.25">
      <c r="A69" s="167" t="s">
        <v>121</v>
      </c>
      <c r="B69" s="432" t="s">
        <v>490</v>
      </c>
    </row>
    <row r="70" spans="1:2" ht="13.2" x14ac:dyDescent="0.25">
      <c r="A70" s="167" t="s">
        <v>122</v>
      </c>
      <c r="B70" s="432" t="s">
        <v>491</v>
      </c>
    </row>
    <row r="71" spans="1:2" ht="13.2" x14ac:dyDescent="0.25">
      <c r="A71" s="167" t="s">
        <v>285</v>
      </c>
      <c r="B71" s="432" t="s">
        <v>492</v>
      </c>
    </row>
    <row r="72" spans="1:2" ht="26.4" x14ac:dyDescent="0.25">
      <c r="A72" s="340" t="s">
        <v>335</v>
      </c>
      <c r="B72" s="167" t="s">
        <v>129</v>
      </c>
    </row>
    <row r="73" spans="1:2" ht="13.2" x14ac:dyDescent="0.25">
      <c r="A73" s="167" t="s">
        <v>134</v>
      </c>
      <c r="B73" s="167" t="s">
        <v>129</v>
      </c>
    </row>
    <row r="74" spans="1:2" ht="13.2" x14ac:dyDescent="0.25">
      <c r="A74" s="167" t="s">
        <v>130</v>
      </c>
      <c r="B74" s="432" t="s">
        <v>493</v>
      </c>
    </row>
    <row r="75" spans="1:2" ht="13.2" x14ac:dyDescent="0.25">
      <c r="A75" s="167" t="s">
        <v>233</v>
      </c>
      <c r="B75" s="167" t="s">
        <v>129</v>
      </c>
    </row>
    <row r="76" spans="1:2" ht="13.2" x14ac:dyDescent="0.25">
      <c r="A76" s="167" t="s">
        <v>144</v>
      </c>
      <c r="B76" s="167" t="s">
        <v>129</v>
      </c>
    </row>
    <row r="77" spans="1:2" ht="13.2" x14ac:dyDescent="0.25">
      <c r="A77" s="167" t="s">
        <v>234</v>
      </c>
      <c r="B77" s="167" t="s">
        <v>129</v>
      </c>
    </row>
    <row r="78" spans="1:2" ht="13.2" x14ac:dyDescent="0.25">
      <c r="A78" s="167" t="s">
        <v>480</v>
      </c>
      <c r="B78" s="432" t="s">
        <v>481</v>
      </c>
    </row>
    <row r="79" spans="1:2" ht="13.2" x14ac:dyDescent="0.25">
      <c r="A79" s="167" t="s">
        <v>111</v>
      </c>
      <c r="B79" s="432" t="s">
        <v>495</v>
      </c>
    </row>
    <row r="80" spans="1:2" ht="13.2" x14ac:dyDescent="0.25">
      <c r="A80" s="167" t="s">
        <v>112</v>
      </c>
      <c r="B80" s="432" t="s">
        <v>496</v>
      </c>
    </row>
    <row r="81" spans="1:3" ht="13.2" x14ac:dyDescent="0.25">
      <c r="A81" s="168" t="s">
        <v>145</v>
      </c>
      <c r="B81" s="432" t="s">
        <v>494</v>
      </c>
    </row>
    <row r="82" spans="1:3" ht="13.2" x14ac:dyDescent="0.25">
      <c r="A82" s="167" t="s">
        <v>87</v>
      </c>
      <c r="B82" s="167" t="s">
        <v>129</v>
      </c>
      <c r="C82" s="169"/>
    </row>
    <row r="83" spans="1:3" ht="30" customHeight="1" x14ac:dyDescent="0.25">
      <c r="A83" s="167" t="s">
        <v>235</v>
      </c>
      <c r="B83" s="167" t="s">
        <v>140</v>
      </c>
    </row>
    <row r="84" spans="1:3" ht="15" customHeight="1" x14ac:dyDescent="0.25">
      <c r="A84" s="170" t="s">
        <v>92</v>
      </c>
      <c r="B84" s="433" t="s">
        <v>442</v>
      </c>
      <c r="C84" s="91"/>
    </row>
    <row r="85" spans="1:3" ht="15" customHeight="1" x14ac:dyDescent="0.25">
      <c r="A85" s="172" t="s">
        <v>98</v>
      </c>
      <c r="B85" s="281"/>
      <c r="C85" s="118"/>
    </row>
    <row r="86" spans="1:3" ht="15" customHeight="1" x14ac:dyDescent="0.25">
      <c r="A86" s="172" t="s">
        <v>288</v>
      </c>
      <c r="B86" s="281"/>
      <c r="C86" s="118"/>
    </row>
    <row r="87" spans="1:3" ht="15" customHeight="1" x14ac:dyDescent="0.25">
      <c r="A87" s="172" t="s">
        <v>93</v>
      </c>
      <c r="B87" s="281"/>
      <c r="C87" s="118"/>
    </row>
    <row r="88" spans="1:3" ht="15" customHeight="1" x14ac:dyDescent="0.25">
      <c r="A88" s="172" t="s">
        <v>94</v>
      </c>
      <c r="B88" s="281"/>
      <c r="C88" s="118"/>
    </row>
    <row r="89" spans="1:3" ht="15" customHeight="1" x14ac:dyDescent="0.25">
      <c r="A89" s="172" t="s">
        <v>289</v>
      </c>
      <c r="B89" s="231"/>
      <c r="C89" s="169"/>
    </row>
    <row r="90" spans="1:3" ht="15" customHeight="1" x14ac:dyDescent="0.25">
      <c r="A90" s="172" t="s">
        <v>95</v>
      </c>
      <c r="B90" s="231"/>
      <c r="C90" s="169"/>
    </row>
    <row r="91" spans="1:3" ht="15" customHeight="1" x14ac:dyDescent="0.25">
      <c r="A91" s="172" t="s">
        <v>91</v>
      </c>
      <c r="B91" s="231"/>
      <c r="C91" s="169"/>
    </row>
    <row r="92" spans="1:3" ht="15" customHeight="1" x14ac:dyDescent="0.25">
      <c r="A92" s="172" t="s">
        <v>96</v>
      </c>
      <c r="B92" s="231"/>
      <c r="C92" s="169"/>
    </row>
    <row r="93" spans="1:3" ht="15" customHeight="1" x14ac:dyDescent="0.25">
      <c r="A93" s="173" t="s">
        <v>97</v>
      </c>
      <c r="B93" s="98"/>
    </row>
    <row r="94" spans="1:3" ht="15" customHeight="1" x14ac:dyDescent="0.25">
      <c r="A94" s="138" t="s">
        <v>236</v>
      </c>
      <c r="B94" s="164"/>
    </row>
  </sheetData>
  <sortState ref="A110:A115">
    <sortCondition ref="A109"/>
  </sortState>
  <pageMargins left="0.7" right="0.7" top="0.5" bottom="0.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opLeftCell="A64" zoomScaleNormal="100" workbookViewId="0">
      <selection activeCell="A79" sqref="A79:XFD82"/>
    </sheetView>
  </sheetViews>
  <sheetFormatPr defaultColWidth="9.109375" defaultRowHeight="14.4" x14ac:dyDescent="0.3"/>
  <cols>
    <col min="1" max="1" width="10" style="37" customWidth="1"/>
    <col min="2" max="2" width="4.6640625" style="21" customWidth="1"/>
    <col min="3" max="3" width="37.6640625" style="37" customWidth="1"/>
    <col min="4" max="4" width="4.6640625" style="21" customWidth="1"/>
    <col min="5" max="5" width="37.6640625" style="140" customWidth="1"/>
    <col min="6" max="6" width="7.6640625" style="37" customWidth="1"/>
    <col min="7" max="7" width="18.5546875" style="37" customWidth="1"/>
    <col min="8" max="16384" width="9.109375" style="37"/>
  </cols>
  <sheetData>
    <row r="1" spans="1:7" ht="66.599999999999994" customHeight="1" x14ac:dyDescent="0.3"/>
    <row r="2" spans="1:7" ht="15.6" x14ac:dyDescent="0.3">
      <c r="A2" s="444" t="s">
        <v>447</v>
      </c>
      <c r="B2" s="444"/>
      <c r="C2" s="444"/>
      <c r="D2" s="444"/>
      <c r="E2" s="444"/>
    </row>
    <row r="3" spans="1:7" ht="18.75" customHeight="1" x14ac:dyDescent="0.3">
      <c r="C3" s="62" t="s">
        <v>0</v>
      </c>
      <c r="D3" s="124"/>
      <c r="E3" s="61"/>
    </row>
    <row r="4" spans="1:7" ht="15.6" x14ac:dyDescent="0.3">
      <c r="C4" s="62" t="s">
        <v>1</v>
      </c>
      <c r="D4" s="124"/>
      <c r="E4" s="61"/>
    </row>
    <row r="5" spans="1:7" ht="21" x14ac:dyDescent="0.4">
      <c r="A5" s="196"/>
      <c r="B5" s="197"/>
      <c r="C5" s="198" t="s">
        <v>344</v>
      </c>
      <c r="D5" s="199"/>
      <c r="E5" s="200"/>
      <c r="G5" s="161" t="s">
        <v>243</v>
      </c>
    </row>
    <row r="6" spans="1:7" ht="12.75" customHeight="1" x14ac:dyDescent="0.3">
      <c r="E6" s="2" t="s">
        <v>372</v>
      </c>
      <c r="G6" s="160" t="s">
        <v>167</v>
      </c>
    </row>
    <row r="7" spans="1:7" ht="15" customHeight="1" x14ac:dyDescent="0.3">
      <c r="A7" s="4" t="s">
        <v>68</v>
      </c>
      <c r="B7" s="120"/>
      <c r="C7" s="5"/>
      <c r="D7" s="125"/>
      <c r="E7" s="5"/>
      <c r="G7" s="155" t="s">
        <v>168</v>
      </c>
    </row>
    <row r="8" spans="1:7" ht="20.100000000000001" customHeight="1" thickBot="1" x14ac:dyDescent="0.35">
      <c r="A8" s="45" t="s">
        <v>2</v>
      </c>
      <c r="B8" s="452" t="s">
        <v>3</v>
      </c>
      <c r="C8" s="453"/>
      <c r="D8" s="452" t="s">
        <v>4</v>
      </c>
      <c r="E8" s="453"/>
    </row>
    <row r="9" spans="1:7" ht="21.75" customHeight="1" x14ac:dyDescent="0.3">
      <c r="A9" s="466" t="s">
        <v>57</v>
      </c>
      <c r="B9" s="467"/>
      <c r="C9" s="467"/>
      <c r="D9" s="467"/>
      <c r="E9" s="468"/>
    </row>
    <row r="10" spans="1:7" ht="25.5" customHeight="1" x14ac:dyDescent="0.3">
      <c r="A10" s="53" t="s">
        <v>5</v>
      </c>
      <c r="B10" s="94" t="s">
        <v>82</v>
      </c>
      <c r="C10" s="152" t="s">
        <v>83</v>
      </c>
      <c r="D10" s="99" t="s">
        <v>82</v>
      </c>
      <c r="E10" s="245" t="str">
        <f>LOOKUP(C10, CoursesList!$A$5:$A$85, CoursesList!$B$5:$B$85)</f>
        <v>No Equivalent</v>
      </c>
    </row>
    <row r="11" spans="1:7" ht="21" customHeight="1" x14ac:dyDescent="0.3">
      <c r="A11" s="150" t="s">
        <v>69</v>
      </c>
      <c r="B11" s="94" t="s">
        <v>82</v>
      </c>
      <c r="C11" s="152" t="s">
        <v>142</v>
      </c>
      <c r="D11" s="99" t="s">
        <v>82</v>
      </c>
      <c r="E11" s="246" t="str">
        <f>LOOKUP(C11, CoursesList!$A$5:$A$85, CoursesList!$B$5:$B$85)</f>
        <v>No Equivalent</v>
      </c>
    </row>
    <row r="12" spans="1:7" ht="23.1" customHeight="1" x14ac:dyDescent="0.3">
      <c r="A12" s="150"/>
      <c r="B12" s="95"/>
      <c r="C12" s="98" t="s">
        <v>84</v>
      </c>
      <c r="D12" s="100"/>
      <c r="E12" s="98" t="str">
        <f>LOOKUP(C12, CoursesList!$A$5:$A$85, CoursesList!$B$5:$B$85)</f>
        <v>No Equivalent</v>
      </c>
    </row>
    <row r="13" spans="1:7" ht="23.1" customHeight="1" x14ac:dyDescent="0.3">
      <c r="A13" s="148" t="s">
        <v>7</v>
      </c>
      <c r="B13" s="93" t="s">
        <v>82</v>
      </c>
      <c r="C13" s="108" t="s">
        <v>87</v>
      </c>
      <c r="D13" s="93" t="s">
        <v>82</v>
      </c>
      <c r="E13" s="287" t="s">
        <v>129</v>
      </c>
    </row>
    <row r="14" spans="1:7" ht="24.9" customHeight="1" x14ac:dyDescent="0.3">
      <c r="A14" s="149" t="s">
        <v>8</v>
      </c>
      <c r="B14" s="54"/>
      <c r="C14" s="102"/>
      <c r="D14" s="104"/>
      <c r="E14" s="102"/>
    </row>
    <row r="15" spans="1:7" x14ac:dyDescent="0.3">
      <c r="A15" s="4" t="s">
        <v>41</v>
      </c>
      <c r="B15" s="120"/>
      <c r="C15" s="5"/>
      <c r="D15" s="125"/>
      <c r="E15" s="85"/>
    </row>
    <row r="16" spans="1:7" ht="20.100000000000001" customHeight="1" thickBot="1" x14ac:dyDescent="0.35">
      <c r="A16" s="45" t="s">
        <v>2</v>
      </c>
      <c r="B16" s="452" t="s">
        <v>3</v>
      </c>
      <c r="C16" s="453"/>
      <c r="D16" s="452" t="s">
        <v>4</v>
      </c>
      <c r="E16" s="453"/>
    </row>
    <row r="17" spans="1:5" ht="24.9" customHeight="1" x14ac:dyDescent="0.3">
      <c r="A17" s="32" t="s">
        <v>9</v>
      </c>
      <c r="B17" s="93" t="s">
        <v>82</v>
      </c>
      <c r="C17" s="111" t="s">
        <v>88</v>
      </c>
      <c r="D17" s="93" t="s">
        <v>82</v>
      </c>
      <c r="E17" s="220" t="str">
        <f>LOOKUP(C17, CoursesList!$A$5:$A$85, CoursesList!$B$5:$B$85)</f>
        <v>No Equivalent</v>
      </c>
    </row>
    <row r="18" spans="1:5" ht="12" customHeight="1" x14ac:dyDescent="0.3">
      <c r="A18" s="78" t="s">
        <v>8</v>
      </c>
      <c r="B18" s="54"/>
      <c r="C18" s="52"/>
      <c r="D18" s="33"/>
      <c r="E18" s="141"/>
    </row>
    <row r="19" spans="1:5" ht="24.9" customHeight="1" x14ac:dyDescent="0.3">
      <c r="A19" s="445" t="s">
        <v>10</v>
      </c>
      <c r="B19" s="93" t="s">
        <v>82</v>
      </c>
      <c r="C19" s="110" t="s">
        <v>89</v>
      </c>
      <c r="D19" s="93" t="s">
        <v>82</v>
      </c>
      <c r="E19" s="222" t="s">
        <v>129</v>
      </c>
    </row>
    <row r="20" spans="1:5" ht="24.9" customHeight="1" x14ac:dyDescent="0.3">
      <c r="A20" s="446"/>
      <c r="B20" s="95"/>
      <c r="C20" s="112" t="s">
        <v>90</v>
      </c>
      <c r="D20" s="70"/>
      <c r="E20" s="107"/>
    </row>
    <row r="21" spans="1:5" ht="24.9" customHeight="1" x14ac:dyDescent="0.3">
      <c r="A21" s="445" t="s">
        <v>401</v>
      </c>
      <c r="B21" s="93" t="s">
        <v>82</v>
      </c>
      <c r="C21" s="301" t="s">
        <v>288</v>
      </c>
      <c r="D21" s="447" t="str">
        <f>CoursesList!$B$84</f>
        <v>Any 2 hours of Physical Activity will fulfill the Physical Activity Requirement for Gen Ed</v>
      </c>
      <c r="E21" s="448"/>
    </row>
    <row r="22" spans="1:5" ht="24.9" customHeight="1" x14ac:dyDescent="0.3">
      <c r="A22" s="461"/>
      <c r="B22" s="94" t="s">
        <v>82</v>
      </c>
      <c r="C22" s="302" t="s">
        <v>92</v>
      </c>
      <c r="D22" s="13"/>
      <c r="E22" s="221"/>
    </row>
    <row r="23" spans="1:5" ht="24.9" customHeight="1" x14ac:dyDescent="0.3">
      <c r="A23" s="35" t="s">
        <v>32</v>
      </c>
      <c r="B23" s="94" t="s">
        <v>82</v>
      </c>
      <c r="C23" s="113" t="s">
        <v>93</v>
      </c>
      <c r="D23" s="13"/>
      <c r="E23" s="225"/>
    </row>
    <row r="24" spans="1:5" ht="24.9" customHeight="1" x14ac:dyDescent="0.3">
      <c r="A24" s="35"/>
      <c r="B24" s="94" t="s">
        <v>82</v>
      </c>
      <c r="C24" s="97" t="s">
        <v>94</v>
      </c>
      <c r="D24" s="13"/>
      <c r="E24" s="225"/>
    </row>
    <row r="25" spans="1:5" ht="24.9" customHeight="1" x14ac:dyDescent="0.3">
      <c r="A25" s="35"/>
      <c r="B25" s="94" t="s">
        <v>82</v>
      </c>
      <c r="C25" s="113" t="s">
        <v>289</v>
      </c>
      <c r="D25" s="13"/>
      <c r="E25" s="225"/>
    </row>
    <row r="26" spans="1:5" ht="24.9" customHeight="1" x14ac:dyDescent="0.3">
      <c r="A26" s="35"/>
      <c r="B26" s="94" t="s">
        <v>82</v>
      </c>
      <c r="C26" s="97" t="s">
        <v>95</v>
      </c>
      <c r="D26" s="13"/>
      <c r="E26" s="225"/>
    </row>
    <row r="27" spans="1:5" ht="24.9" customHeight="1" x14ac:dyDescent="0.3">
      <c r="A27" s="35"/>
      <c r="B27" s="94" t="s">
        <v>82</v>
      </c>
      <c r="C27" s="97" t="s">
        <v>91</v>
      </c>
      <c r="D27" s="13"/>
      <c r="E27" s="225"/>
    </row>
    <row r="28" spans="1:5" ht="23.1" customHeight="1" x14ac:dyDescent="0.3">
      <c r="A28" s="35"/>
      <c r="B28" s="94" t="s">
        <v>82</v>
      </c>
      <c r="C28" s="97" t="s">
        <v>96</v>
      </c>
      <c r="D28" s="13"/>
      <c r="E28" s="225"/>
    </row>
    <row r="29" spans="1:5" ht="23.1" customHeight="1" x14ac:dyDescent="0.3">
      <c r="A29" s="35"/>
      <c r="B29" s="94" t="s">
        <v>82</v>
      </c>
      <c r="C29" s="97" t="s">
        <v>97</v>
      </c>
      <c r="D29" s="13"/>
      <c r="E29" s="225"/>
    </row>
    <row r="30" spans="1:5" ht="23.1" customHeight="1" x14ac:dyDescent="0.3">
      <c r="A30" s="83"/>
      <c r="B30" s="95" t="s">
        <v>82</v>
      </c>
      <c r="C30" s="114" t="s">
        <v>98</v>
      </c>
      <c r="D30" s="70"/>
      <c r="E30" s="98"/>
    </row>
    <row r="31" spans="1:5" ht="15" customHeight="1" x14ac:dyDescent="0.3">
      <c r="A31" s="4" t="s">
        <v>292</v>
      </c>
      <c r="B31" s="120"/>
      <c r="C31" s="5"/>
      <c r="D31" s="125"/>
      <c r="E31" s="85"/>
    </row>
    <row r="32" spans="1:5" ht="20.100000000000001" customHeight="1" thickBot="1" x14ac:dyDescent="0.35">
      <c r="A32" s="45" t="s">
        <v>2</v>
      </c>
      <c r="B32" s="452" t="s">
        <v>3</v>
      </c>
      <c r="C32" s="453"/>
      <c r="D32" s="452" t="s">
        <v>4</v>
      </c>
      <c r="E32" s="453"/>
    </row>
    <row r="33" spans="1:5" ht="24.75" customHeight="1" x14ac:dyDescent="0.3">
      <c r="A33" s="77" t="s">
        <v>12</v>
      </c>
      <c r="B33" s="93" t="s">
        <v>82</v>
      </c>
      <c r="C33" s="117" t="s">
        <v>99</v>
      </c>
      <c r="D33" s="93" t="s">
        <v>82</v>
      </c>
      <c r="E33" s="220" t="str">
        <f>LOOKUP(C33, CoursesList!$A$5:$A$85, CoursesList!$B$5:$B$85)</f>
        <v>MATH 101 College Algebra</v>
      </c>
    </row>
    <row r="34" spans="1:5" ht="24.75" customHeight="1" x14ac:dyDescent="0.3">
      <c r="A34" s="46" t="s">
        <v>293</v>
      </c>
      <c r="B34" s="95"/>
      <c r="C34" s="118" t="s">
        <v>252</v>
      </c>
      <c r="D34" s="95"/>
      <c r="E34" s="142"/>
    </row>
    <row r="35" spans="1:5" ht="24.75" customHeight="1" x14ac:dyDescent="0.3">
      <c r="A35" s="343"/>
      <c r="B35" s="136" t="s">
        <v>82</v>
      </c>
      <c r="C35" s="132" t="s">
        <v>349</v>
      </c>
      <c r="D35" s="136" t="s">
        <v>82</v>
      </c>
      <c r="E35" s="132" t="str">
        <f>LOOKUP(C35, CoursesList!$A$5:$A$85, CoursesList!$B$5:$B$85)</f>
        <v>No Equivalent</v>
      </c>
    </row>
    <row r="36" spans="1:5" ht="24.75" customHeight="1" x14ac:dyDescent="0.3">
      <c r="A36" s="342" t="s">
        <v>355</v>
      </c>
      <c r="B36" s="450" t="s">
        <v>82</v>
      </c>
      <c r="C36" s="108" t="s">
        <v>101</v>
      </c>
      <c r="D36" s="450" t="s">
        <v>82</v>
      </c>
      <c r="E36" s="108" t="str">
        <f>LOOKUP(C36, CoursesList!$A$5:$A$85, CoursesList!$B$5:$B$85)</f>
        <v>No Equivalent</v>
      </c>
    </row>
    <row r="37" spans="1:5" ht="15" customHeight="1" x14ac:dyDescent="0.3">
      <c r="A37" s="343" t="s">
        <v>8</v>
      </c>
      <c r="B37" s="462"/>
      <c r="C37" s="107"/>
      <c r="D37" s="462"/>
      <c r="E37" s="107"/>
    </row>
    <row r="38" spans="1:5" ht="15" customHeight="1" x14ac:dyDescent="0.3">
      <c r="A38" s="4" t="s">
        <v>294</v>
      </c>
      <c r="B38" s="120"/>
      <c r="C38" s="15"/>
      <c r="D38" s="126"/>
      <c r="E38" s="138"/>
    </row>
    <row r="39" spans="1:5" ht="20.100000000000001" customHeight="1" thickBot="1" x14ac:dyDescent="0.35">
      <c r="A39" s="45" t="s">
        <v>2</v>
      </c>
      <c r="B39" s="452" t="s">
        <v>3</v>
      </c>
      <c r="C39" s="453"/>
      <c r="D39" s="452" t="s">
        <v>4</v>
      </c>
      <c r="E39" s="453"/>
    </row>
    <row r="40" spans="1:5" ht="30" customHeight="1" x14ac:dyDescent="0.3">
      <c r="A40" s="77" t="s">
        <v>15</v>
      </c>
      <c r="B40" s="119" t="s">
        <v>82</v>
      </c>
      <c r="C40" s="128" t="s">
        <v>102</v>
      </c>
      <c r="D40" s="119" t="s">
        <v>82</v>
      </c>
      <c r="E40" s="220" t="str">
        <f>LOOKUP(C40, CoursesList!$A$5:$A$85, CoursesList!$B$5:$B$85)</f>
        <v>COMS 130 Speaker-Audience Comm.</v>
      </c>
    </row>
    <row r="41" spans="1:5" x14ac:dyDescent="0.3">
      <c r="A41" s="36" t="s">
        <v>8</v>
      </c>
      <c r="B41" s="95"/>
      <c r="C41" s="102"/>
      <c r="D41" s="95"/>
      <c r="E41" s="107"/>
    </row>
    <row r="42" spans="1:5" ht="24.75" customHeight="1" x14ac:dyDescent="0.3">
      <c r="A42" s="77" t="s">
        <v>16</v>
      </c>
      <c r="B42" s="93" t="s">
        <v>82</v>
      </c>
      <c r="C42" s="133" t="s">
        <v>103</v>
      </c>
      <c r="D42" s="93" t="s">
        <v>82</v>
      </c>
      <c r="E42" s="220" t="str">
        <f>LOOKUP(C42, CoursesList!$A$5:$A$85, CoursesList!$B$5:$B$85)</f>
        <v>ENGL 101 Composition</v>
      </c>
    </row>
    <row r="43" spans="1:5" ht="24.75" customHeight="1" x14ac:dyDescent="0.3">
      <c r="A43" s="79" t="s">
        <v>293</v>
      </c>
      <c r="B43" s="54"/>
      <c r="C43" s="134" t="s">
        <v>250</v>
      </c>
      <c r="D43" s="54"/>
      <c r="E43" s="98"/>
    </row>
    <row r="44" spans="1:5" ht="24.75" customHeight="1" x14ac:dyDescent="0.3">
      <c r="A44" s="14"/>
      <c r="B44" s="95" t="s">
        <v>82</v>
      </c>
      <c r="C44" s="135" t="s">
        <v>104</v>
      </c>
      <c r="D44" s="95" t="s">
        <v>82</v>
      </c>
      <c r="E44" s="132" t="str">
        <f>LOOKUP(C44, CoursesList!$A$5:$A$85, CoursesList!$B$5:$B$85)</f>
        <v>ENGL 102 Critical Reading and Writing</v>
      </c>
    </row>
    <row r="45" spans="1:5" ht="15" customHeight="1" x14ac:dyDescent="0.3">
      <c r="A45" s="4" t="s">
        <v>25</v>
      </c>
      <c r="B45" s="120"/>
      <c r="C45" s="5"/>
      <c r="D45" s="125"/>
      <c r="E45" s="85"/>
    </row>
    <row r="46" spans="1:5" ht="20.100000000000001" customHeight="1" thickBot="1" x14ac:dyDescent="0.35">
      <c r="A46" s="45" t="s">
        <v>2</v>
      </c>
      <c r="B46" s="452" t="s">
        <v>3</v>
      </c>
      <c r="C46" s="453"/>
      <c r="D46" s="452" t="s">
        <v>4</v>
      </c>
      <c r="E46" s="453"/>
    </row>
    <row r="47" spans="1:5" ht="24.9" customHeight="1" x14ac:dyDescent="0.3">
      <c r="A47" s="53" t="s">
        <v>46</v>
      </c>
      <c r="B47" s="119" t="s">
        <v>82</v>
      </c>
      <c r="C47" s="96" t="s">
        <v>105</v>
      </c>
      <c r="D47" s="119" t="s">
        <v>82</v>
      </c>
      <c r="E47" s="220" t="str">
        <f>LOOKUP(C47, CoursesList!$A$5:$A$85, CoursesList!$B$5:$B$85)</f>
        <v>HIST 128 Hist. of U.S. through the Civil War</v>
      </c>
    </row>
    <row r="48" spans="1:5" ht="24.9" customHeight="1" x14ac:dyDescent="0.3">
      <c r="A48" s="79" t="s">
        <v>6</v>
      </c>
      <c r="B48" s="136" t="s">
        <v>82</v>
      </c>
      <c r="C48" s="132" t="s">
        <v>106</v>
      </c>
      <c r="D48" s="136" t="s">
        <v>82</v>
      </c>
      <c r="E48" s="220" t="str">
        <f>LOOKUP(C48, CoursesList!$A$5:$A$85, CoursesList!$B$5:$B$85)</f>
        <v>HIST 129 Hist. of U.S. after the Civil War</v>
      </c>
    </row>
    <row r="49" spans="1:5" ht="30" customHeight="1" x14ac:dyDescent="0.3">
      <c r="A49" s="77" t="s">
        <v>47</v>
      </c>
      <c r="B49" s="93" t="s">
        <v>82</v>
      </c>
      <c r="C49" s="96" t="s">
        <v>128</v>
      </c>
      <c r="D49" s="93" t="s">
        <v>82</v>
      </c>
      <c r="E49" s="96" t="s">
        <v>129</v>
      </c>
    </row>
    <row r="50" spans="1:5" x14ac:dyDescent="0.3">
      <c r="A50" s="78"/>
      <c r="B50" s="54"/>
      <c r="C50" s="103"/>
      <c r="D50" s="70"/>
      <c r="E50" s="98"/>
    </row>
    <row r="51" spans="1:5" ht="15" customHeight="1" x14ac:dyDescent="0.3">
      <c r="A51" s="4" t="s">
        <v>50</v>
      </c>
      <c r="B51" s="120"/>
      <c r="C51" s="5"/>
      <c r="D51" s="125"/>
      <c r="E51" s="85"/>
    </row>
    <row r="52" spans="1:5" ht="20.100000000000001" customHeight="1" thickBot="1" x14ac:dyDescent="0.35">
      <c r="A52" s="45" t="s">
        <v>2</v>
      </c>
      <c r="B52" s="452" t="s">
        <v>3</v>
      </c>
      <c r="C52" s="453"/>
      <c r="D52" s="452" t="s">
        <v>4</v>
      </c>
      <c r="E52" s="453"/>
    </row>
    <row r="53" spans="1:5" ht="24.9" customHeight="1" x14ac:dyDescent="0.3">
      <c r="A53" s="49" t="s">
        <v>48</v>
      </c>
      <c r="B53" s="129" t="s">
        <v>82</v>
      </c>
      <c r="C53" s="375" t="s">
        <v>117</v>
      </c>
      <c r="D53" s="129" t="s">
        <v>82</v>
      </c>
      <c r="E53" s="220" t="str">
        <f>LOOKUP(C53, CoursesList!$A$5:$A$85, CoursesList!$B$5:$B$85)</f>
        <v>BIOL 100 Principles of Biology</v>
      </c>
    </row>
    <row r="54" spans="1:5" ht="24.9" customHeight="1" x14ac:dyDescent="0.3">
      <c r="A54" s="49" t="s">
        <v>49</v>
      </c>
      <c r="B54" s="93" t="s">
        <v>82</v>
      </c>
      <c r="C54" s="132" t="s">
        <v>118</v>
      </c>
      <c r="D54" s="376" t="s">
        <v>82</v>
      </c>
      <c r="E54" s="132" t="s">
        <v>129</v>
      </c>
    </row>
    <row r="55" spans="1:5" ht="24.9" customHeight="1" x14ac:dyDescent="0.3">
      <c r="A55" s="43"/>
      <c r="B55" s="136" t="s">
        <v>82</v>
      </c>
      <c r="C55" s="132" t="s">
        <v>265</v>
      </c>
      <c r="D55" s="136" t="s">
        <v>82</v>
      </c>
      <c r="E55" s="132" t="s">
        <v>129</v>
      </c>
    </row>
    <row r="56" spans="1:5" ht="15" customHeight="1" x14ac:dyDescent="0.3">
      <c r="A56" s="4" t="s">
        <v>37</v>
      </c>
      <c r="B56" s="120"/>
      <c r="C56" s="5"/>
      <c r="D56" s="125"/>
      <c r="E56" s="85"/>
    </row>
    <row r="57" spans="1:5" ht="20.100000000000001" customHeight="1" thickBot="1" x14ac:dyDescent="0.35">
      <c r="A57" s="45" t="s">
        <v>2</v>
      </c>
      <c r="B57" s="452" t="s">
        <v>3</v>
      </c>
      <c r="C57" s="453"/>
      <c r="D57" s="452" t="s">
        <v>4</v>
      </c>
      <c r="E57" s="453"/>
    </row>
    <row r="58" spans="1:5" ht="24.75" customHeight="1" x14ac:dyDescent="0.3">
      <c r="A58" s="378" t="s">
        <v>51</v>
      </c>
      <c r="B58" s="119" t="s">
        <v>82</v>
      </c>
      <c r="C58" s="106" t="s">
        <v>373</v>
      </c>
      <c r="D58" s="377" t="s">
        <v>82</v>
      </c>
      <c r="E58" s="375" t="str">
        <f>LOOKUP(C58, CoursesList!$A$5:$A$85, CoursesList!$B$5:$B$85)</f>
        <v>HA 100 Intro to Western Art History</v>
      </c>
    </row>
    <row r="59" spans="1:5" ht="24.75" customHeight="1" x14ac:dyDescent="0.3">
      <c r="A59" s="379" t="s">
        <v>8</v>
      </c>
      <c r="B59" s="377" t="s">
        <v>82</v>
      </c>
      <c r="C59" s="106" t="s">
        <v>374</v>
      </c>
      <c r="D59" s="377" t="s">
        <v>82</v>
      </c>
      <c r="E59" s="375" t="str">
        <f>LOOKUP(C59, CoursesList!$A$5:$A$85, CoursesList!$B$5:$B$85)</f>
        <v>THR 100 Intro to the Theatre</v>
      </c>
    </row>
    <row r="60" spans="1:5" ht="24.75" customHeight="1" x14ac:dyDescent="0.3">
      <c r="A60" s="379"/>
      <c r="B60" s="377" t="s">
        <v>82</v>
      </c>
      <c r="C60" s="106" t="s">
        <v>375</v>
      </c>
      <c r="D60" s="377" t="s">
        <v>82</v>
      </c>
      <c r="E60" s="375" t="str">
        <f>LOOKUP(C60, CoursesList!$A$5:$A$85, CoursesList!$B$5:$B$85)</f>
        <v>MUSC 136 Masterworks of Music</v>
      </c>
    </row>
    <row r="61" spans="1:5" ht="24.75" customHeight="1" x14ac:dyDescent="0.3">
      <c r="A61" s="379"/>
      <c r="B61" s="377" t="s">
        <v>82</v>
      </c>
      <c r="C61" s="375" t="s">
        <v>127</v>
      </c>
      <c r="D61" s="377" t="s">
        <v>82</v>
      </c>
      <c r="E61" s="375" t="str">
        <f>LOOKUP(C61, CoursesList!$A$5:$A$85, CoursesList!$B$5:$B$85)</f>
        <v>ENGL 100 Introduction to Literature</v>
      </c>
    </row>
    <row r="62" spans="1:5" ht="24.75" customHeight="1" x14ac:dyDescent="0.3">
      <c r="A62" s="372" t="s">
        <v>380</v>
      </c>
      <c r="B62" s="376" t="s">
        <v>82</v>
      </c>
      <c r="C62" s="456" t="s">
        <v>381</v>
      </c>
      <c r="D62" s="456"/>
      <c r="E62" s="448"/>
    </row>
    <row r="63" spans="1:5" ht="15" customHeight="1" x14ac:dyDescent="0.3">
      <c r="A63" s="373" t="s">
        <v>8</v>
      </c>
      <c r="B63" s="380"/>
      <c r="C63" s="112"/>
      <c r="D63" s="100"/>
      <c r="E63" s="381"/>
    </row>
    <row r="64" spans="1:5" ht="27" customHeight="1" x14ac:dyDescent="0.3">
      <c r="A64" s="463" t="s">
        <v>356</v>
      </c>
      <c r="B64" s="464"/>
      <c r="C64" s="464"/>
      <c r="D64" s="464"/>
      <c r="E64" s="465"/>
    </row>
    <row r="65" spans="1:9" ht="15" customHeight="1" x14ac:dyDescent="0.3">
      <c r="A65" s="131"/>
      <c r="B65" s="131"/>
      <c r="C65" s="131"/>
      <c r="D65" s="131"/>
      <c r="E65" s="131"/>
    </row>
    <row r="66" spans="1:9" ht="15" customHeight="1" x14ac:dyDescent="0.3">
      <c r="A66" s="4" t="s">
        <v>350</v>
      </c>
      <c r="B66" s="120"/>
      <c r="C66" s="5"/>
      <c r="D66" s="125"/>
      <c r="E66" s="85"/>
    </row>
    <row r="67" spans="1:9" ht="20.100000000000001" customHeight="1" thickBot="1" x14ac:dyDescent="0.35">
      <c r="A67" s="45" t="s">
        <v>2</v>
      </c>
      <c r="B67" s="452" t="s">
        <v>3</v>
      </c>
      <c r="C67" s="453"/>
      <c r="D67" s="452" t="s">
        <v>4</v>
      </c>
      <c r="E67" s="453"/>
    </row>
    <row r="68" spans="1:9" ht="24.75" customHeight="1" x14ac:dyDescent="0.3">
      <c r="A68" s="347"/>
      <c r="B68" s="129" t="s">
        <v>82</v>
      </c>
      <c r="C68" s="144" t="s">
        <v>101</v>
      </c>
      <c r="D68" s="129" t="s">
        <v>82</v>
      </c>
      <c r="E68" s="130" t="str">
        <f>LOOKUP(C68, CoursesList!$A$5:$A$85, CoursesList!$B$5:$B$85)</f>
        <v>No Equivalent</v>
      </c>
    </row>
    <row r="69" spans="1:9" ht="24.75" customHeight="1" x14ac:dyDescent="0.3">
      <c r="A69" s="348"/>
      <c r="B69" s="136" t="s">
        <v>82</v>
      </c>
      <c r="C69" s="132" t="s">
        <v>352</v>
      </c>
      <c r="D69" s="136" t="s">
        <v>82</v>
      </c>
      <c r="E69" s="132" t="str">
        <f>LOOKUP(C69, CoursesList!$A$5:$A$85, CoursesList!$B$5:$B$85)</f>
        <v>C&amp;T 235 Multicultural Education</v>
      </c>
    </row>
    <row r="70" spans="1:9" ht="24.75" customHeight="1" x14ac:dyDescent="0.3">
      <c r="A70" s="343"/>
      <c r="B70" s="136" t="s">
        <v>82</v>
      </c>
      <c r="C70" s="132" t="s">
        <v>124</v>
      </c>
      <c r="D70" s="136" t="s">
        <v>82</v>
      </c>
      <c r="E70" s="132" t="str">
        <f>LOOKUP(C70, CoursesList!$A$5:$A$85, CoursesList!$B$5:$B$85)</f>
        <v>No Equivalent</v>
      </c>
    </row>
    <row r="71" spans="1:9" ht="15" customHeight="1" x14ac:dyDescent="0.3">
      <c r="A71" s="4" t="s">
        <v>351</v>
      </c>
      <c r="B71" s="120"/>
      <c r="C71" s="5"/>
      <c r="D71" s="125"/>
      <c r="E71" s="85"/>
    </row>
    <row r="72" spans="1:9" ht="20.100000000000001" customHeight="1" thickBot="1" x14ac:dyDescent="0.35">
      <c r="A72" s="45" t="s">
        <v>2</v>
      </c>
      <c r="B72" s="452" t="s">
        <v>3</v>
      </c>
      <c r="C72" s="453"/>
      <c r="D72" s="452" t="s">
        <v>4</v>
      </c>
      <c r="E72" s="453"/>
    </row>
    <row r="73" spans="1:9" ht="24.75" customHeight="1" x14ac:dyDescent="0.3">
      <c r="A73" s="347"/>
      <c r="B73" s="129" t="s">
        <v>82</v>
      </c>
      <c r="C73" s="144" t="s">
        <v>353</v>
      </c>
      <c r="D73" s="259" t="s">
        <v>82</v>
      </c>
      <c r="E73" s="349" t="str">
        <f>LOOKUP(C73, CoursesList!$A$5:$A$85, CoursesList!$B$5:$B$85)</f>
        <v>No Equivalent</v>
      </c>
    </row>
    <row r="74" spans="1:9" ht="24.75" customHeight="1" x14ac:dyDescent="0.3">
      <c r="A74" s="348"/>
      <c r="B74" s="136" t="s">
        <v>82</v>
      </c>
      <c r="C74" s="132" t="s">
        <v>354</v>
      </c>
      <c r="D74" s="136" t="s">
        <v>82</v>
      </c>
      <c r="E74" s="132" t="str">
        <f>LOOKUP(C74, CoursesList!$A$5:$A$85, CoursesList!$B$5:$B$85)</f>
        <v>C&amp;T 344 Children's Lit in the Elementary School (2 hrs)</v>
      </c>
    </row>
    <row r="75" spans="1:9" ht="24.75" customHeight="1" x14ac:dyDescent="0.3">
      <c r="A75" s="379"/>
      <c r="B75" s="136" t="s">
        <v>82</v>
      </c>
      <c r="C75" s="132" t="s">
        <v>339</v>
      </c>
      <c r="D75" s="136" t="s">
        <v>82</v>
      </c>
      <c r="E75" s="374" t="str">
        <f>LOOKUP(C75, CoursesList!$A$5:$A$85, CoursesList!$B$5:$B$85)</f>
        <v>MATH 204 Math for Ed I</v>
      </c>
    </row>
    <row r="76" spans="1:9" ht="24.75" customHeight="1" x14ac:dyDescent="0.3">
      <c r="A76" s="348"/>
      <c r="B76" s="136" t="s">
        <v>82</v>
      </c>
      <c r="C76" s="132" t="s">
        <v>349</v>
      </c>
      <c r="D76" s="136" t="s">
        <v>82</v>
      </c>
      <c r="E76" s="344" t="str">
        <f>LOOKUP(C76, CoursesList!$A$5:$A$85, CoursesList!$B$5:$B$85)</f>
        <v>No Equivalent</v>
      </c>
    </row>
    <row r="77" spans="1:9" ht="32.25" customHeight="1" thickBot="1" x14ac:dyDescent="0.35">
      <c r="A77" s="343"/>
      <c r="B77" s="136" t="s">
        <v>82</v>
      </c>
      <c r="C77" s="132" t="s">
        <v>498</v>
      </c>
      <c r="D77" s="136" t="s">
        <v>82</v>
      </c>
      <c r="E77" s="132" t="str">
        <f>LOOKUP(C77, CoursesList!$A$5:$A$85, CoursesList!$B$5:$B$85)</f>
        <v>HSES 214 Phys Ed Activities for Elem School Children*</v>
      </c>
    </row>
    <row r="78" spans="1:9" x14ac:dyDescent="0.3">
      <c r="A78" s="22" t="s">
        <v>75</v>
      </c>
      <c r="B78" s="22"/>
      <c r="C78" s="47"/>
      <c r="D78" s="47"/>
      <c r="E78" s="139"/>
    </row>
    <row r="79" spans="1:9" s="440" customFormat="1" ht="51" customHeight="1" x14ac:dyDescent="0.3">
      <c r="A79" s="456" t="s">
        <v>20</v>
      </c>
      <c r="B79" s="456"/>
      <c r="C79" s="456"/>
      <c r="D79" s="456"/>
      <c r="E79" s="456"/>
      <c r="F79" s="140"/>
      <c r="H79" s="441"/>
      <c r="I79" s="140"/>
    </row>
    <row r="80" spans="1:9" s="440" customFormat="1" ht="35.4" customHeight="1" x14ac:dyDescent="0.3">
      <c r="A80" s="3" t="s">
        <v>21</v>
      </c>
      <c r="B80" s="25"/>
      <c r="D80" s="441"/>
      <c r="E80" s="140"/>
      <c r="F80" s="140"/>
      <c r="H80" s="441"/>
      <c r="I80" s="140"/>
    </row>
    <row r="81" spans="1:9" s="440" customFormat="1" ht="64.8" customHeight="1" x14ac:dyDescent="0.3">
      <c r="A81" s="457" t="s">
        <v>499</v>
      </c>
      <c r="B81" s="457"/>
      <c r="C81" s="457"/>
      <c r="D81" s="457"/>
      <c r="E81" s="457"/>
      <c r="F81" s="140"/>
      <c r="H81" s="441"/>
      <c r="I81" s="140"/>
    </row>
    <row r="82" spans="1:9" s="440" customFormat="1" ht="64.8" customHeight="1" x14ac:dyDescent="0.3">
      <c r="A82" s="457" t="s">
        <v>500</v>
      </c>
      <c r="B82" s="457"/>
      <c r="C82" s="457"/>
      <c r="D82" s="457"/>
      <c r="E82" s="457"/>
      <c r="F82" s="140"/>
      <c r="H82" s="441"/>
      <c r="I82" s="140"/>
    </row>
  </sheetData>
  <sortState ref="C61:E63">
    <sortCondition ref="C61:C63"/>
  </sortState>
  <mergeCells count="30">
    <mergeCell ref="D57:E57"/>
    <mergeCell ref="B36:B37"/>
    <mergeCell ref="A2:E2"/>
    <mergeCell ref="A19:A20"/>
    <mergeCell ref="A9:E9"/>
    <mergeCell ref="B8:C8"/>
    <mergeCell ref="D8:E8"/>
    <mergeCell ref="B16:C16"/>
    <mergeCell ref="D16:E16"/>
    <mergeCell ref="A21:A22"/>
    <mergeCell ref="B32:C32"/>
    <mergeCell ref="D32:E32"/>
    <mergeCell ref="B39:C39"/>
    <mergeCell ref="D39:E39"/>
    <mergeCell ref="A79:E79"/>
    <mergeCell ref="A81:E81"/>
    <mergeCell ref="A82:E82"/>
    <mergeCell ref="D21:E21"/>
    <mergeCell ref="B46:C46"/>
    <mergeCell ref="D46:E46"/>
    <mergeCell ref="B52:C52"/>
    <mergeCell ref="D52:E52"/>
    <mergeCell ref="B67:C67"/>
    <mergeCell ref="D67:E67"/>
    <mergeCell ref="B72:C72"/>
    <mergeCell ref="D72:E72"/>
    <mergeCell ref="D36:D37"/>
    <mergeCell ref="A64:E64"/>
    <mergeCell ref="C62:E62"/>
    <mergeCell ref="B57:C57"/>
  </mergeCells>
  <pageMargins left="0.5" right="0.5" top="0.5" bottom="0.5" header="0.3" footer="0.3"/>
  <pageSetup orientation="portrait" r:id="rId1"/>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topLeftCell="A68" zoomScaleNormal="100" workbookViewId="0">
      <selection activeCell="A80" sqref="A80:XFD147"/>
    </sheetView>
  </sheetViews>
  <sheetFormatPr defaultColWidth="9.109375" defaultRowHeight="14.4" x14ac:dyDescent="0.3"/>
  <cols>
    <col min="1" max="1" width="10" style="37" customWidth="1"/>
    <col min="2" max="2" width="4.6640625" style="21" customWidth="1"/>
    <col min="3" max="3" width="37.6640625" style="37" customWidth="1"/>
    <col min="4" max="4" width="4.6640625" style="21" customWidth="1"/>
    <col min="5" max="5" width="37.6640625" style="140" customWidth="1"/>
    <col min="6" max="6" width="7.6640625" style="37" customWidth="1"/>
    <col min="7" max="7" width="18.5546875" style="37" customWidth="1"/>
    <col min="8" max="16384" width="9.109375" style="37"/>
  </cols>
  <sheetData>
    <row r="1" spans="1:7" ht="77.400000000000006" customHeight="1" x14ac:dyDescent="0.3"/>
    <row r="2" spans="1:7" ht="15.6" x14ac:dyDescent="0.3">
      <c r="A2" s="444" t="s">
        <v>447</v>
      </c>
      <c r="B2" s="444"/>
      <c r="C2" s="444"/>
      <c r="D2" s="444"/>
      <c r="E2" s="444"/>
    </row>
    <row r="3" spans="1:7" ht="18.75" customHeight="1" x14ac:dyDescent="0.3">
      <c r="C3" s="62" t="s">
        <v>0</v>
      </c>
      <c r="D3" s="124"/>
      <c r="E3" s="61"/>
    </row>
    <row r="4" spans="1:7" ht="15.6" x14ac:dyDescent="0.3">
      <c r="C4" s="62" t="s">
        <v>1</v>
      </c>
      <c r="D4" s="124"/>
      <c r="E4" s="61"/>
    </row>
    <row r="5" spans="1:7" ht="21" x14ac:dyDescent="0.4">
      <c r="A5" s="469" t="s">
        <v>340</v>
      </c>
      <c r="B5" s="469"/>
      <c r="C5" s="469"/>
      <c r="D5" s="469"/>
      <c r="E5" s="469"/>
      <c r="G5" s="161" t="s">
        <v>244</v>
      </c>
    </row>
    <row r="6" spans="1:7" x14ac:dyDescent="0.3">
      <c r="E6" s="2" t="s">
        <v>372</v>
      </c>
      <c r="G6" s="160" t="s">
        <v>167</v>
      </c>
    </row>
    <row r="7" spans="1:7" ht="15" customHeight="1" x14ac:dyDescent="0.3">
      <c r="A7" s="4" t="s">
        <v>68</v>
      </c>
      <c r="B7" s="120"/>
      <c r="C7" s="5"/>
      <c r="D7" s="125"/>
      <c r="E7" s="5"/>
      <c r="G7" s="155" t="s">
        <v>169</v>
      </c>
    </row>
    <row r="8" spans="1:7" ht="20.100000000000001" customHeight="1" thickBot="1" x14ac:dyDescent="0.35">
      <c r="A8" s="45" t="s">
        <v>2</v>
      </c>
      <c r="B8" s="452" t="s">
        <v>3</v>
      </c>
      <c r="C8" s="453"/>
      <c r="D8" s="452" t="s">
        <v>4</v>
      </c>
      <c r="E8" s="453"/>
      <c r="G8" s="158" t="s">
        <v>170</v>
      </c>
    </row>
    <row r="9" spans="1:7" ht="24.9" customHeight="1" x14ac:dyDescent="0.3">
      <c r="A9" s="466" t="s">
        <v>57</v>
      </c>
      <c r="B9" s="467"/>
      <c r="C9" s="467"/>
      <c r="D9" s="467"/>
      <c r="E9" s="468"/>
      <c r="G9" s="158" t="s">
        <v>171</v>
      </c>
    </row>
    <row r="10" spans="1:7" ht="24.9" customHeight="1" x14ac:dyDescent="0.3">
      <c r="A10" s="53" t="s">
        <v>5</v>
      </c>
      <c r="B10" s="94" t="s">
        <v>82</v>
      </c>
      <c r="C10" s="152" t="s">
        <v>83</v>
      </c>
      <c r="D10" s="99" t="s">
        <v>82</v>
      </c>
      <c r="E10" s="245" t="str">
        <f>LOOKUP(C10, CoursesList!$A$5:$A$85, CoursesList!$B$5:$B$85)</f>
        <v>No Equivalent</v>
      </c>
      <c r="G10" s="158" t="s">
        <v>172</v>
      </c>
    </row>
    <row r="11" spans="1:7" ht="23.1" customHeight="1" x14ac:dyDescent="0.3">
      <c r="A11" s="150" t="s">
        <v>69</v>
      </c>
      <c r="B11" s="94" t="s">
        <v>82</v>
      </c>
      <c r="C11" s="152" t="s">
        <v>142</v>
      </c>
      <c r="D11" s="99" t="s">
        <v>82</v>
      </c>
      <c r="E11" s="246" t="str">
        <f>LOOKUP(C11, CoursesList!$A$5:$A$85, CoursesList!$B$5:$B$85)</f>
        <v>No Equivalent</v>
      </c>
      <c r="G11" s="153" t="s">
        <v>295</v>
      </c>
    </row>
    <row r="12" spans="1:7" ht="20.25" customHeight="1" x14ac:dyDescent="0.3">
      <c r="A12" s="150"/>
      <c r="B12" s="95"/>
      <c r="C12" s="98" t="s">
        <v>84</v>
      </c>
      <c r="D12" s="100"/>
      <c r="E12" s="98" t="str">
        <f>LOOKUP(C12, CoursesList!$A$5:$A$85, CoursesList!$B$5:$B$85)</f>
        <v>No Equivalent</v>
      </c>
      <c r="G12" s="158" t="s">
        <v>174</v>
      </c>
    </row>
    <row r="13" spans="1:7" ht="24.75" customHeight="1" x14ac:dyDescent="0.3">
      <c r="A13" s="148" t="s">
        <v>7</v>
      </c>
      <c r="B13" s="93" t="s">
        <v>82</v>
      </c>
      <c r="C13" s="108" t="s">
        <v>87</v>
      </c>
      <c r="D13" s="93" t="s">
        <v>82</v>
      </c>
      <c r="E13" s="287" t="s">
        <v>129</v>
      </c>
    </row>
    <row r="14" spans="1:7" ht="21.9" customHeight="1" x14ac:dyDescent="0.3">
      <c r="A14" s="149" t="s">
        <v>8</v>
      </c>
      <c r="B14" s="54"/>
      <c r="C14" s="102"/>
      <c r="D14" s="104"/>
      <c r="E14" s="102"/>
    </row>
    <row r="15" spans="1:7" x14ac:dyDescent="0.3">
      <c r="A15" s="4" t="s">
        <v>41</v>
      </c>
      <c r="B15" s="120"/>
      <c r="C15" s="5"/>
      <c r="D15" s="125"/>
      <c r="E15" s="85"/>
    </row>
    <row r="16" spans="1:7" ht="20.100000000000001" customHeight="1" thickBot="1" x14ac:dyDescent="0.35">
      <c r="A16" s="45" t="s">
        <v>2</v>
      </c>
      <c r="B16" s="452" t="s">
        <v>3</v>
      </c>
      <c r="C16" s="453"/>
      <c r="D16" s="452" t="s">
        <v>4</v>
      </c>
      <c r="E16" s="453"/>
    </row>
    <row r="17" spans="1:5" ht="24.9" customHeight="1" x14ac:dyDescent="0.3">
      <c r="A17" s="32" t="s">
        <v>9</v>
      </c>
      <c r="B17" s="93" t="s">
        <v>82</v>
      </c>
      <c r="C17" s="111" t="s">
        <v>88</v>
      </c>
      <c r="D17" s="93" t="s">
        <v>82</v>
      </c>
      <c r="E17" s="220" t="str">
        <f>LOOKUP(C17, CoursesList!$A$5:$A$85, CoursesList!$B$5:$B$85)</f>
        <v>No Equivalent</v>
      </c>
    </row>
    <row r="18" spans="1:5" ht="12" customHeight="1" x14ac:dyDescent="0.3">
      <c r="A18" s="39" t="s">
        <v>8</v>
      </c>
      <c r="B18" s="54"/>
      <c r="C18" s="52"/>
      <c r="D18" s="33"/>
      <c r="E18" s="141"/>
    </row>
    <row r="19" spans="1:5" ht="24.9" customHeight="1" x14ac:dyDescent="0.3">
      <c r="A19" s="445" t="s">
        <v>10</v>
      </c>
      <c r="B19" s="93" t="s">
        <v>82</v>
      </c>
      <c r="C19" s="110" t="s">
        <v>89</v>
      </c>
      <c r="D19" s="93" t="s">
        <v>82</v>
      </c>
      <c r="E19" s="222" t="s">
        <v>129</v>
      </c>
    </row>
    <row r="20" spans="1:5" ht="24.9" customHeight="1" x14ac:dyDescent="0.3">
      <c r="A20" s="446"/>
      <c r="B20" s="95"/>
      <c r="C20" s="112" t="s">
        <v>90</v>
      </c>
      <c r="D20" s="70"/>
      <c r="E20" s="107"/>
    </row>
    <row r="21" spans="1:5" ht="24.9" customHeight="1" x14ac:dyDescent="0.3">
      <c r="A21" s="454" t="s">
        <v>401</v>
      </c>
      <c r="B21" s="93" t="s">
        <v>82</v>
      </c>
      <c r="C21" s="301" t="s">
        <v>288</v>
      </c>
      <c r="D21" s="447" t="str">
        <f>CoursesList!$B$84</f>
        <v>Any 2 hours of Physical Activity will fulfill the Physical Activity Requirement for Gen Ed</v>
      </c>
      <c r="E21" s="448"/>
    </row>
    <row r="22" spans="1:5" ht="24.9" customHeight="1" x14ac:dyDescent="0.3">
      <c r="A22" s="455"/>
      <c r="B22" s="94" t="s">
        <v>82</v>
      </c>
      <c r="C22" s="302" t="s">
        <v>92</v>
      </c>
      <c r="D22" s="13"/>
      <c r="E22" s="221"/>
    </row>
    <row r="23" spans="1:5" ht="24.9" customHeight="1" x14ac:dyDescent="0.3">
      <c r="A23" s="35" t="s">
        <v>32</v>
      </c>
      <c r="B23" s="94" t="s">
        <v>82</v>
      </c>
      <c r="C23" s="113" t="s">
        <v>93</v>
      </c>
      <c r="D23" s="13"/>
      <c r="E23" s="225"/>
    </row>
    <row r="24" spans="1:5" ht="24.9" customHeight="1" x14ac:dyDescent="0.3">
      <c r="A24" s="35"/>
      <c r="B24" s="94" t="s">
        <v>82</v>
      </c>
      <c r="C24" s="302" t="s">
        <v>94</v>
      </c>
      <c r="D24" s="13"/>
      <c r="E24" s="225"/>
    </row>
    <row r="25" spans="1:5" ht="24.9" customHeight="1" x14ac:dyDescent="0.3">
      <c r="A25" s="35"/>
      <c r="B25" s="94" t="s">
        <v>82</v>
      </c>
      <c r="C25" s="113" t="s">
        <v>289</v>
      </c>
      <c r="D25" s="13"/>
      <c r="E25" s="225"/>
    </row>
    <row r="26" spans="1:5" ht="24.9" customHeight="1" x14ac:dyDescent="0.3">
      <c r="A26" s="35"/>
      <c r="B26" s="94" t="s">
        <v>82</v>
      </c>
      <c r="C26" s="302" t="s">
        <v>95</v>
      </c>
      <c r="D26" s="13"/>
      <c r="E26" s="225"/>
    </row>
    <row r="27" spans="1:5" ht="23.1" customHeight="1" x14ac:dyDescent="0.3">
      <c r="A27" s="35"/>
      <c r="B27" s="94" t="s">
        <v>82</v>
      </c>
      <c r="C27" s="302" t="s">
        <v>91</v>
      </c>
      <c r="D27" s="13"/>
      <c r="E27" s="225"/>
    </row>
    <row r="28" spans="1:5" ht="23.1" customHeight="1" x14ac:dyDescent="0.3">
      <c r="A28" s="35"/>
      <c r="B28" s="94" t="s">
        <v>82</v>
      </c>
      <c r="C28" s="302" t="s">
        <v>96</v>
      </c>
      <c r="D28" s="13"/>
      <c r="E28" s="225"/>
    </row>
    <row r="29" spans="1:5" ht="23.1" customHeight="1" x14ac:dyDescent="0.3">
      <c r="A29" s="35"/>
      <c r="B29" s="94" t="s">
        <v>82</v>
      </c>
      <c r="C29" s="302" t="s">
        <v>97</v>
      </c>
      <c r="D29" s="13"/>
      <c r="E29" s="225"/>
    </row>
    <row r="30" spans="1:5" ht="23.1" customHeight="1" x14ac:dyDescent="0.3">
      <c r="A30" s="43"/>
      <c r="B30" s="95" t="s">
        <v>82</v>
      </c>
      <c r="C30" s="114" t="s">
        <v>98</v>
      </c>
      <c r="D30" s="70"/>
      <c r="E30" s="98"/>
    </row>
    <row r="31" spans="1:5" ht="15" customHeight="1" x14ac:dyDescent="0.3">
      <c r="A31" s="4" t="s">
        <v>292</v>
      </c>
      <c r="B31" s="120"/>
      <c r="C31" s="5"/>
      <c r="D31" s="125"/>
      <c r="E31" s="85"/>
    </row>
    <row r="32" spans="1:5" ht="20.100000000000001" customHeight="1" thickBot="1" x14ac:dyDescent="0.35">
      <c r="A32" s="45" t="s">
        <v>2</v>
      </c>
      <c r="B32" s="452" t="s">
        <v>3</v>
      </c>
      <c r="C32" s="453"/>
      <c r="D32" s="452" t="s">
        <v>4</v>
      </c>
      <c r="E32" s="453"/>
    </row>
    <row r="33" spans="1:5" ht="24.75" customHeight="1" x14ac:dyDescent="0.3">
      <c r="A33" s="80" t="s">
        <v>12</v>
      </c>
      <c r="B33" s="93" t="s">
        <v>82</v>
      </c>
      <c r="C33" s="117" t="s">
        <v>99</v>
      </c>
      <c r="D33" s="93" t="s">
        <v>82</v>
      </c>
      <c r="E33" s="220" t="str">
        <f>LOOKUP(C33, CoursesList!$A$5:$A$85, CoursesList!$B$5:$B$85)</f>
        <v>MATH 101 College Algebra</v>
      </c>
    </row>
    <row r="34" spans="1:5" ht="24.75" customHeight="1" x14ac:dyDescent="0.3">
      <c r="A34" s="339" t="s">
        <v>291</v>
      </c>
      <c r="B34" s="95"/>
      <c r="C34" s="118" t="s">
        <v>252</v>
      </c>
      <c r="D34" s="95"/>
      <c r="E34" s="98"/>
    </row>
    <row r="35" spans="1:5" ht="24.75" customHeight="1" x14ac:dyDescent="0.3">
      <c r="A35" s="331" t="s">
        <v>58</v>
      </c>
      <c r="B35" s="99" t="s">
        <v>82</v>
      </c>
      <c r="C35" s="301" t="s">
        <v>100</v>
      </c>
      <c r="D35" s="303" t="s">
        <v>82</v>
      </c>
      <c r="E35" s="448" t="str">
        <f>LOOKUP(C35, CoursesList!$A$5:$A$85, CoursesList!$B$5:$B$85)</f>
        <v>MATH 365 Elementary Statistics</v>
      </c>
    </row>
    <row r="36" spans="1:5" ht="15" customHeight="1" x14ac:dyDescent="0.3">
      <c r="A36" s="339" t="s">
        <v>8</v>
      </c>
      <c r="B36" s="57"/>
      <c r="C36" s="40"/>
      <c r="D36" s="259"/>
      <c r="E36" s="449"/>
    </row>
    <row r="37" spans="1:5" ht="24.9" customHeight="1" x14ac:dyDescent="0.3">
      <c r="A37" s="299" t="s">
        <v>11</v>
      </c>
      <c r="B37" s="314" t="s">
        <v>82</v>
      </c>
      <c r="C37" s="110" t="s">
        <v>101</v>
      </c>
      <c r="D37" s="93" t="s">
        <v>82</v>
      </c>
      <c r="E37" s="351" t="str">
        <f>LOOKUP(C37, CoursesList!$A$5:$A$85, CoursesList!$B$5:$B$85)</f>
        <v>No Equivalent</v>
      </c>
    </row>
    <row r="38" spans="1:5" ht="15" customHeight="1" x14ac:dyDescent="0.3">
      <c r="A38" s="300" t="s">
        <v>8</v>
      </c>
      <c r="B38" s="92"/>
      <c r="C38" s="109"/>
      <c r="D38" s="54"/>
      <c r="E38" s="141"/>
    </row>
    <row r="39" spans="1:5" ht="15" customHeight="1" x14ac:dyDescent="0.3">
      <c r="A39" s="4" t="s">
        <v>294</v>
      </c>
      <c r="B39" s="120"/>
      <c r="C39" s="15"/>
      <c r="D39" s="126"/>
      <c r="E39" s="138"/>
    </row>
    <row r="40" spans="1:5" ht="20.100000000000001" customHeight="1" thickBot="1" x14ac:dyDescent="0.35">
      <c r="A40" s="45" t="s">
        <v>2</v>
      </c>
      <c r="B40" s="452" t="s">
        <v>3</v>
      </c>
      <c r="C40" s="453"/>
      <c r="D40" s="452" t="s">
        <v>4</v>
      </c>
      <c r="E40" s="453"/>
    </row>
    <row r="41" spans="1:5" ht="30" customHeight="1" x14ac:dyDescent="0.3">
      <c r="A41" s="38" t="s">
        <v>15</v>
      </c>
      <c r="B41" s="119" t="s">
        <v>82</v>
      </c>
      <c r="C41" s="128" t="s">
        <v>102</v>
      </c>
      <c r="D41" s="119" t="s">
        <v>82</v>
      </c>
      <c r="E41" s="220" t="str">
        <f>LOOKUP(C41, CoursesList!$A$5:$A$85, CoursesList!$B$5:$B$85)</f>
        <v>COMS 130 Speaker-Audience Comm.</v>
      </c>
    </row>
    <row r="42" spans="1:5" x14ac:dyDescent="0.3">
      <c r="A42" s="36" t="s">
        <v>8</v>
      </c>
      <c r="B42" s="95"/>
      <c r="C42" s="102"/>
      <c r="D42" s="95"/>
      <c r="E42" s="107"/>
    </row>
    <row r="43" spans="1:5" ht="24.75" customHeight="1" x14ac:dyDescent="0.3">
      <c r="A43" s="38" t="s">
        <v>16</v>
      </c>
      <c r="B43" s="93" t="s">
        <v>82</v>
      </c>
      <c r="C43" s="133" t="s">
        <v>103</v>
      </c>
      <c r="D43" s="93" t="s">
        <v>82</v>
      </c>
      <c r="E43" s="220" t="str">
        <f>LOOKUP(C43, CoursesList!$A$5:$A$85, CoursesList!$B$5:$B$85)</f>
        <v>ENGL 101 Composition</v>
      </c>
    </row>
    <row r="44" spans="1:5" ht="24.75" customHeight="1" x14ac:dyDescent="0.3">
      <c r="A44" s="49" t="s">
        <v>293</v>
      </c>
      <c r="B44" s="54"/>
      <c r="C44" s="134" t="s">
        <v>250</v>
      </c>
      <c r="D44" s="54"/>
      <c r="E44" s="98"/>
    </row>
    <row r="45" spans="1:5" ht="24.75" customHeight="1" x14ac:dyDescent="0.3">
      <c r="A45" s="14"/>
      <c r="B45" s="95" t="s">
        <v>82</v>
      </c>
      <c r="C45" s="135" t="s">
        <v>104</v>
      </c>
      <c r="D45" s="95" t="s">
        <v>82</v>
      </c>
      <c r="E45" s="132" t="str">
        <f>LOOKUP(C45, CoursesList!$A$5:$A$85, CoursesList!$B$5:$B$85)</f>
        <v>ENGL 102 Critical Reading and Writing</v>
      </c>
    </row>
    <row r="46" spans="1:5" ht="15" customHeight="1" x14ac:dyDescent="0.3">
      <c r="A46" s="4" t="s">
        <v>25</v>
      </c>
      <c r="B46" s="120"/>
      <c r="C46" s="5"/>
      <c r="D46" s="125"/>
      <c r="E46" s="85"/>
    </row>
    <row r="47" spans="1:5" ht="20.100000000000001" customHeight="1" thickBot="1" x14ac:dyDescent="0.35">
      <c r="A47" s="45" t="s">
        <v>2</v>
      </c>
      <c r="B47" s="452" t="s">
        <v>3</v>
      </c>
      <c r="C47" s="453"/>
      <c r="D47" s="452" t="s">
        <v>4</v>
      </c>
      <c r="E47" s="453"/>
    </row>
    <row r="48" spans="1:5" ht="24.9" customHeight="1" x14ac:dyDescent="0.3">
      <c r="A48" s="53" t="s">
        <v>46</v>
      </c>
      <c r="B48" s="119" t="s">
        <v>82</v>
      </c>
      <c r="C48" s="96" t="s">
        <v>105</v>
      </c>
      <c r="D48" s="119" t="s">
        <v>82</v>
      </c>
      <c r="E48" s="117" t="str">
        <f>LOOKUP(C48, CoursesList!$A$5:$A$85, CoursesList!$B$5:$B$85)</f>
        <v>HIST 128 Hist. of U.S. through the Civil War</v>
      </c>
    </row>
    <row r="49" spans="1:5" ht="24.9" customHeight="1" x14ac:dyDescent="0.3">
      <c r="A49" s="49" t="s">
        <v>8</v>
      </c>
      <c r="B49" s="35"/>
      <c r="C49" s="97" t="s">
        <v>106</v>
      </c>
      <c r="D49" s="95" t="s">
        <v>82</v>
      </c>
      <c r="E49" s="98" t="str">
        <f>LOOKUP(C49, CoursesList!$A$5:$A$85, CoursesList!$B$5:$B$85)</f>
        <v>HIST 129 Hist. of U.S. after the Civil War</v>
      </c>
    </row>
    <row r="50" spans="1:5" ht="24.9" customHeight="1" x14ac:dyDescent="0.3">
      <c r="A50" s="38" t="s">
        <v>52</v>
      </c>
      <c r="B50" s="93" t="s">
        <v>82</v>
      </c>
      <c r="C50" s="96" t="s">
        <v>286</v>
      </c>
      <c r="D50" s="93" t="s">
        <v>82</v>
      </c>
      <c r="E50" s="221" t="str">
        <f>LOOKUP(C50, CoursesList!$A$5:$A$85, CoursesList!$B$5:$B$85)</f>
        <v>No Equivalent</v>
      </c>
    </row>
    <row r="51" spans="1:5" ht="24.9" customHeight="1" x14ac:dyDescent="0.3">
      <c r="A51" s="39" t="s">
        <v>8</v>
      </c>
      <c r="B51" s="95" t="s">
        <v>82</v>
      </c>
      <c r="C51" s="98" t="s">
        <v>287</v>
      </c>
      <c r="D51" s="95" t="s">
        <v>82</v>
      </c>
      <c r="E51" s="98" t="str">
        <f>LOOKUP(C51, CoursesList!$A$5:$A$85, CoursesList!$B$5:$B$85)</f>
        <v>No Equivalent</v>
      </c>
    </row>
    <row r="52" spans="1:5" ht="15" customHeight="1" x14ac:dyDescent="0.3">
      <c r="A52" s="4" t="s">
        <v>60</v>
      </c>
      <c r="B52" s="120"/>
      <c r="C52" s="5"/>
      <c r="D52" s="125"/>
      <c r="E52" s="85"/>
    </row>
    <row r="53" spans="1:5" ht="20.100000000000001" customHeight="1" thickBot="1" x14ac:dyDescent="0.35">
      <c r="A53" s="45" t="s">
        <v>2</v>
      </c>
      <c r="B53" s="452" t="s">
        <v>3</v>
      </c>
      <c r="C53" s="453"/>
      <c r="D53" s="452" t="s">
        <v>4</v>
      </c>
      <c r="E53" s="453"/>
    </row>
    <row r="54" spans="1:5" ht="20.100000000000001" customHeight="1" x14ac:dyDescent="0.3">
      <c r="A54" s="470" t="s">
        <v>382</v>
      </c>
      <c r="B54" s="471"/>
      <c r="C54" s="471"/>
      <c r="D54" s="471"/>
      <c r="E54" s="472"/>
    </row>
    <row r="55" spans="1:5" ht="24.9" customHeight="1" x14ac:dyDescent="0.3">
      <c r="A55" s="66" t="s">
        <v>27</v>
      </c>
      <c r="B55" s="93" t="s">
        <v>82</v>
      </c>
      <c r="C55" s="97" t="s">
        <v>116</v>
      </c>
      <c r="D55" s="93" t="s">
        <v>82</v>
      </c>
      <c r="E55" s="301" t="str">
        <f>LOOKUP(C55, CoursesList!$A$5:$A$85, CoursesList!$B$5:$B$85)</f>
        <v>CHEM 130 General Chemistry I</v>
      </c>
    </row>
    <row r="56" spans="1:5" ht="24.9" customHeight="1" x14ac:dyDescent="0.3">
      <c r="A56" s="67"/>
      <c r="B56" s="94" t="s">
        <v>82</v>
      </c>
      <c r="C56" s="97" t="s">
        <v>118</v>
      </c>
      <c r="D56" s="94" t="s">
        <v>82</v>
      </c>
      <c r="E56" s="302" t="str">
        <f>LOOKUP(C56, CoursesList!$A$5:$A$85, CoursesList!$B$5:$B$85)</f>
        <v>No Equivalent</v>
      </c>
    </row>
    <row r="57" spans="1:5" ht="24.9" customHeight="1" x14ac:dyDescent="0.3">
      <c r="A57" s="67"/>
      <c r="B57" s="336" t="s">
        <v>82</v>
      </c>
      <c r="C57" s="334" t="s">
        <v>265</v>
      </c>
      <c r="D57" s="336" t="s">
        <v>82</v>
      </c>
      <c r="E57" s="334" t="str">
        <f>LOOKUP(C57, CoursesList!$A$5:$A$85, CoursesList!$B$5:$B$85)</f>
        <v>PHSX 111 Introductory Physics</v>
      </c>
    </row>
    <row r="58" spans="1:5" ht="24.9" customHeight="1" x14ac:dyDescent="0.3">
      <c r="A58" s="64"/>
      <c r="B58" s="94" t="s">
        <v>82</v>
      </c>
      <c r="C58" s="97" t="s">
        <v>121</v>
      </c>
      <c r="D58" s="94" t="s">
        <v>82</v>
      </c>
      <c r="E58" s="302" t="str">
        <f>LOOKUP(C58, CoursesList!$A$5:$A$85, CoursesList!$B$5:$B$85)</f>
        <v>PHSX 114 College Physics I</v>
      </c>
    </row>
    <row r="59" spans="1:5" ht="24.9" customHeight="1" x14ac:dyDescent="0.3">
      <c r="A59" s="206"/>
      <c r="B59" s="227" t="s">
        <v>82</v>
      </c>
      <c r="C59" s="98" t="s">
        <v>122</v>
      </c>
      <c r="D59" s="227" t="s">
        <v>82</v>
      </c>
      <c r="E59" s="307" t="str">
        <f>LOOKUP(C59, CoursesList!$A$5:$A$85, CoursesList!$B$5:$B$85)</f>
        <v>PHSX 211 General Physics I</v>
      </c>
    </row>
    <row r="60" spans="1:5" ht="24.9" customHeight="1" x14ac:dyDescent="0.3">
      <c r="A60" s="56" t="s">
        <v>29</v>
      </c>
      <c r="B60" s="226" t="s">
        <v>82</v>
      </c>
      <c r="C60" s="110" t="s">
        <v>117</v>
      </c>
      <c r="D60" s="226" t="s">
        <v>82</v>
      </c>
      <c r="E60" s="301" t="str">
        <f>LOOKUP(C60, CoursesList!$A$5:$A$85, CoursesList!$B$5:$B$85)</f>
        <v>BIOL 100 Principles of Biology</v>
      </c>
    </row>
    <row r="61" spans="1:5" ht="24.9" customHeight="1" x14ac:dyDescent="0.3">
      <c r="A61" s="65"/>
      <c r="B61" s="94" t="s">
        <v>82</v>
      </c>
      <c r="C61" s="334" t="s">
        <v>332</v>
      </c>
      <c r="D61" s="94" t="s">
        <v>82</v>
      </c>
      <c r="E61" s="302" t="str">
        <f>LOOKUP(C61, CoursesList!$A$5:$A$85, CoursesList!$B$5:$B$85)</f>
        <v>No Equivalent</v>
      </c>
    </row>
    <row r="62" spans="1:5" ht="24.9" customHeight="1" x14ac:dyDescent="0.3">
      <c r="A62" s="65"/>
      <c r="B62" s="94" t="s">
        <v>82</v>
      </c>
      <c r="C62" s="97" t="s">
        <v>113</v>
      </c>
      <c r="D62" s="94" t="s">
        <v>82</v>
      </c>
      <c r="E62" s="302" t="str">
        <f>LOOKUP(C62, CoursesList!$A$5:$A$85, CoursesList!$B$5:$B$85)</f>
        <v>BIOL 240 &amp; 241 Fund. of Human Anatomy &amp; Lab</v>
      </c>
    </row>
    <row r="63" spans="1:5" ht="24.9" customHeight="1" x14ac:dyDescent="0.3">
      <c r="A63" s="65"/>
      <c r="B63" s="94" t="s">
        <v>82</v>
      </c>
      <c r="C63" s="97" t="s">
        <v>114</v>
      </c>
      <c r="D63" s="94" t="s">
        <v>82</v>
      </c>
      <c r="E63" s="302" t="str">
        <f>LOOKUP(C63, CoursesList!$A$5:$A$85, CoursesList!$B$5:$B$85)</f>
        <v>BIOL 246 &amp; 247 Prin. Of Human Physiology &amp; Lab</v>
      </c>
    </row>
    <row r="64" spans="1:5" ht="24.9" customHeight="1" x14ac:dyDescent="0.3">
      <c r="A64" s="65"/>
      <c r="B64" s="94" t="s">
        <v>82</v>
      </c>
      <c r="C64" s="97" t="s">
        <v>126</v>
      </c>
      <c r="D64" s="94" t="s">
        <v>82</v>
      </c>
      <c r="E64" s="302" t="str">
        <f>LOOKUP(C64, CoursesList!$A$5:$A$85, CoursesList!$B$5:$B$85)</f>
        <v>BIOL 350 Principles of Genetics</v>
      </c>
    </row>
    <row r="65" spans="1:9" ht="24.9" customHeight="1" x14ac:dyDescent="0.3">
      <c r="A65" s="207"/>
      <c r="B65" s="95" t="s">
        <v>82</v>
      </c>
      <c r="C65" s="98" t="s">
        <v>120</v>
      </c>
      <c r="D65" s="95" t="s">
        <v>82</v>
      </c>
      <c r="E65" s="381" t="str">
        <f>LOOKUP(C65, CoursesList!$A$5:$A$85, CoursesList!$B$5:$B$85)</f>
        <v>EVRN 148 Scientific Prin. of Envrn. Study*</v>
      </c>
    </row>
    <row r="66" spans="1:9" ht="15" customHeight="1" x14ac:dyDescent="0.3">
      <c r="A66" s="4" t="s">
        <v>37</v>
      </c>
      <c r="B66" s="120"/>
      <c r="C66" s="5"/>
      <c r="D66" s="125"/>
      <c r="E66" s="85"/>
    </row>
    <row r="67" spans="1:9" ht="24.9" customHeight="1" thickBot="1" x14ac:dyDescent="0.35">
      <c r="A67" s="45" t="s">
        <v>2</v>
      </c>
      <c r="B67" s="452" t="s">
        <v>3</v>
      </c>
      <c r="C67" s="453"/>
      <c r="D67" s="452" t="s">
        <v>4</v>
      </c>
      <c r="E67" s="453"/>
    </row>
    <row r="68" spans="1:9" ht="24.9" customHeight="1" x14ac:dyDescent="0.3">
      <c r="A68" s="378" t="s">
        <v>51</v>
      </c>
      <c r="B68" s="119" t="s">
        <v>82</v>
      </c>
      <c r="C68" s="106" t="s">
        <v>373</v>
      </c>
      <c r="D68" s="377" t="s">
        <v>82</v>
      </c>
      <c r="E68" s="375" t="str">
        <f>LOOKUP(C68, CoursesList!$A$5:$A$85, CoursesList!$B$5:$B$85)</f>
        <v>HA 100 Intro to Western Art History</v>
      </c>
    </row>
    <row r="69" spans="1:9" ht="24.9" customHeight="1" x14ac:dyDescent="0.3">
      <c r="A69" s="379" t="s">
        <v>8</v>
      </c>
      <c r="B69" s="377" t="s">
        <v>82</v>
      </c>
      <c r="C69" s="106" t="s">
        <v>374</v>
      </c>
      <c r="D69" s="377" t="s">
        <v>82</v>
      </c>
      <c r="E69" s="375" t="str">
        <f>LOOKUP(C69, CoursesList!$A$5:$A$85, CoursesList!$B$5:$B$85)</f>
        <v>THR 100 Intro to the Theatre</v>
      </c>
    </row>
    <row r="70" spans="1:9" ht="24.9" customHeight="1" x14ac:dyDescent="0.3">
      <c r="A70" s="379"/>
      <c r="B70" s="377" t="s">
        <v>82</v>
      </c>
      <c r="C70" s="106" t="s">
        <v>375</v>
      </c>
      <c r="D70" s="377" t="s">
        <v>82</v>
      </c>
      <c r="E70" s="375" t="str">
        <f>LOOKUP(C70, CoursesList!$A$5:$A$85, CoursesList!$B$5:$B$85)</f>
        <v>MUSC 136 Masterworks of Music</v>
      </c>
    </row>
    <row r="71" spans="1:9" ht="24.9" customHeight="1" x14ac:dyDescent="0.3">
      <c r="A71" s="379"/>
      <c r="B71" s="377" t="s">
        <v>82</v>
      </c>
      <c r="C71" s="375" t="s">
        <v>127</v>
      </c>
      <c r="D71" s="377" t="s">
        <v>82</v>
      </c>
      <c r="E71" s="375" t="str">
        <f>LOOKUP(C71, CoursesList!$A$5:$A$85, CoursesList!$B$5:$B$85)</f>
        <v>ENGL 100 Introduction to Literature</v>
      </c>
    </row>
    <row r="72" spans="1:9" ht="24.9" customHeight="1" x14ac:dyDescent="0.3">
      <c r="A72" s="372" t="s">
        <v>380</v>
      </c>
      <c r="B72" s="376" t="s">
        <v>82</v>
      </c>
      <c r="C72" s="400" t="s">
        <v>381</v>
      </c>
      <c r="D72" s="260"/>
      <c r="E72" s="133"/>
    </row>
    <row r="73" spans="1:9" ht="15" customHeight="1" x14ac:dyDescent="0.3">
      <c r="A73" s="373" t="s">
        <v>8</v>
      </c>
      <c r="B73" s="380"/>
      <c r="C73" s="112"/>
      <c r="D73" s="100"/>
      <c r="E73" s="398"/>
    </row>
    <row r="74" spans="1:9" s="354" customFormat="1" x14ac:dyDescent="0.3">
      <c r="A74" s="355" t="s">
        <v>350</v>
      </c>
      <c r="B74" s="356"/>
      <c r="C74" s="357"/>
      <c r="D74" s="358"/>
      <c r="E74" s="359"/>
    </row>
    <row r="75" spans="1:9" s="354" customFormat="1" ht="24.9" customHeight="1" thickBot="1" x14ac:dyDescent="0.35">
      <c r="A75" s="360" t="s">
        <v>2</v>
      </c>
      <c r="B75" s="458" t="s">
        <v>3</v>
      </c>
      <c r="C75" s="459"/>
      <c r="D75" s="458" t="s">
        <v>4</v>
      </c>
      <c r="E75" s="459"/>
    </row>
    <row r="76" spans="1:9" s="354" customFormat="1" ht="24.9" customHeight="1" x14ac:dyDescent="0.3">
      <c r="A76" s="361"/>
      <c r="B76" s="362" t="s">
        <v>82</v>
      </c>
      <c r="C76" s="363" t="s">
        <v>101</v>
      </c>
      <c r="D76" s="362" t="s">
        <v>82</v>
      </c>
      <c r="E76" s="364" t="s">
        <v>501</v>
      </c>
    </row>
    <row r="77" spans="1:9" s="354" customFormat="1" ht="24.9" customHeight="1" x14ac:dyDescent="0.3">
      <c r="A77" s="365"/>
      <c r="B77" s="366" t="s">
        <v>82</v>
      </c>
      <c r="C77" s="367" t="s">
        <v>352</v>
      </c>
      <c r="D77" s="366" t="s">
        <v>82</v>
      </c>
      <c r="E77" s="367" t="s">
        <v>502</v>
      </c>
    </row>
    <row r="78" spans="1:9" s="354" customFormat="1" ht="24.9" customHeight="1" thickBot="1" x14ac:dyDescent="0.35">
      <c r="A78" s="368"/>
      <c r="B78" s="366" t="s">
        <v>82</v>
      </c>
      <c r="C78" s="367" t="s">
        <v>124</v>
      </c>
      <c r="D78" s="366" t="s">
        <v>82</v>
      </c>
      <c r="E78" s="367" t="s">
        <v>503</v>
      </c>
    </row>
    <row r="79" spans="1:9" x14ac:dyDescent="0.3">
      <c r="A79" s="22" t="s">
        <v>75</v>
      </c>
      <c r="B79" s="22"/>
      <c r="C79" s="47"/>
      <c r="D79" s="47"/>
      <c r="E79" s="139"/>
    </row>
    <row r="80" spans="1:9" s="440" customFormat="1" ht="51" customHeight="1" x14ac:dyDescent="0.3">
      <c r="A80" s="456" t="s">
        <v>20</v>
      </c>
      <c r="B80" s="456"/>
      <c r="C80" s="456"/>
      <c r="D80" s="456"/>
      <c r="E80" s="456"/>
      <c r="F80" s="140"/>
      <c r="H80" s="441"/>
      <c r="I80" s="140"/>
    </row>
    <row r="81" spans="1:9" s="440" customFormat="1" ht="35.4" customHeight="1" x14ac:dyDescent="0.3">
      <c r="A81" s="3" t="s">
        <v>21</v>
      </c>
      <c r="B81" s="25"/>
      <c r="D81" s="441"/>
      <c r="E81" s="140"/>
      <c r="F81" s="140"/>
      <c r="H81" s="441"/>
      <c r="I81" s="140"/>
    </row>
    <row r="82" spans="1:9" s="440" customFormat="1" ht="64.8" customHeight="1" x14ac:dyDescent="0.3">
      <c r="A82" s="457" t="s">
        <v>499</v>
      </c>
      <c r="B82" s="457"/>
      <c r="C82" s="457"/>
      <c r="D82" s="457"/>
      <c r="E82" s="457"/>
      <c r="F82" s="140"/>
      <c r="H82" s="441"/>
      <c r="I82" s="140"/>
    </row>
    <row r="83" spans="1:9" s="440" customFormat="1" ht="64.8" customHeight="1" x14ac:dyDescent="0.3">
      <c r="A83" s="457" t="s">
        <v>500</v>
      </c>
      <c r="B83" s="457"/>
      <c r="C83" s="457"/>
      <c r="D83" s="457"/>
      <c r="E83" s="457"/>
      <c r="F83" s="140"/>
      <c r="H83" s="441"/>
      <c r="I83" s="140"/>
    </row>
    <row r="84" spans="1:9" s="440" customFormat="1" ht="51" customHeight="1" x14ac:dyDescent="0.3">
      <c r="A84" s="456" t="s">
        <v>20</v>
      </c>
      <c r="B84" s="456"/>
      <c r="C84" s="456"/>
      <c r="D84" s="456"/>
      <c r="E84" s="456"/>
      <c r="F84" s="140"/>
      <c r="H84" s="441"/>
      <c r="I84" s="140"/>
    </row>
    <row r="85" spans="1:9" s="440" customFormat="1" ht="35.4" customHeight="1" x14ac:dyDescent="0.3">
      <c r="A85" s="3" t="s">
        <v>21</v>
      </c>
      <c r="B85" s="25"/>
      <c r="D85" s="441"/>
      <c r="E85" s="140"/>
      <c r="F85" s="140"/>
      <c r="H85" s="441"/>
      <c r="I85" s="140"/>
    </row>
    <row r="86" spans="1:9" s="440" customFormat="1" ht="64.8" customHeight="1" x14ac:dyDescent="0.3">
      <c r="A86" s="457" t="s">
        <v>499</v>
      </c>
      <c r="B86" s="457"/>
      <c r="C86" s="457"/>
      <c r="D86" s="457"/>
      <c r="E86" s="457"/>
      <c r="F86" s="140"/>
      <c r="H86" s="441"/>
      <c r="I86" s="140"/>
    </row>
    <row r="87" spans="1:9" s="440" customFormat="1" ht="64.8" customHeight="1" x14ac:dyDescent="0.3">
      <c r="A87" s="457" t="s">
        <v>500</v>
      </c>
      <c r="B87" s="457"/>
      <c r="C87" s="457"/>
      <c r="D87" s="457"/>
      <c r="E87" s="457"/>
      <c r="F87" s="140"/>
      <c r="H87" s="441"/>
      <c r="I87" s="140"/>
    </row>
    <row r="88" spans="1:9" s="440" customFormat="1" ht="51" customHeight="1" x14ac:dyDescent="0.3">
      <c r="A88" s="456" t="s">
        <v>20</v>
      </c>
      <c r="B88" s="456"/>
      <c r="C88" s="456"/>
      <c r="D88" s="456"/>
      <c r="E88" s="456"/>
      <c r="F88" s="140"/>
      <c r="H88" s="441"/>
      <c r="I88" s="140"/>
    </row>
    <row r="89" spans="1:9" s="440" customFormat="1" ht="35.4" customHeight="1" x14ac:dyDescent="0.3">
      <c r="A89" s="3" t="s">
        <v>21</v>
      </c>
      <c r="B89" s="25"/>
      <c r="D89" s="441"/>
      <c r="E89" s="140"/>
      <c r="F89" s="140"/>
      <c r="H89" s="441"/>
      <c r="I89" s="140"/>
    </row>
    <row r="90" spans="1:9" s="440" customFormat="1" ht="64.8" customHeight="1" x14ac:dyDescent="0.3">
      <c r="A90" s="457" t="s">
        <v>499</v>
      </c>
      <c r="B90" s="457"/>
      <c r="C90" s="457"/>
      <c r="D90" s="457"/>
      <c r="E90" s="457"/>
      <c r="F90" s="140"/>
      <c r="H90" s="441"/>
      <c r="I90" s="140"/>
    </row>
    <row r="91" spans="1:9" s="440" customFormat="1" ht="64.8" customHeight="1" x14ac:dyDescent="0.3">
      <c r="A91" s="457" t="s">
        <v>500</v>
      </c>
      <c r="B91" s="457"/>
      <c r="C91" s="457"/>
      <c r="D91" s="457"/>
      <c r="E91" s="457"/>
      <c r="F91" s="140"/>
      <c r="H91" s="441"/>
      <c r="I91" s="140"/>
    </row>
    <row r="92" spans="1:9" s="440" customFormat="1" ht="51" customHeight="1" x14ac:dyDescent="0.3">
      <c r="A92" s="456" t="s">
        <v>20</v>
      </c>
      <c r="B92" s="456"/>
      <c r="C92" s="456"/>
      <c r="D92" s="456"/>
      <c r="E92" s="456"/>
      <c r="F92" s="140"/>
      <c r="H92" s="441"/>
      <c r="I92" s="140"/>
    </row>
    <row r="93" spans="1:9" s="440" customFormat="1" ht="35.4" customHeight="1" x14ac:dyDescent="0.3">
      <c r="A93" s="3" t="s">
        <v>21</v>
      </c>
      <c r="B93" s="25"/>
      <c r="D93" s="441"/>
      <c r="E93" s="140"/>
      <c r="F93" s="140"/>
      <c r="H93" s="441"/>
      <c r="I93" s="140"/>
    </row>
    <row r="94" spans="1:9" s="440" customFormat="1" ht="64.8" customHeight="1" x14ac:dyDescent="0.3">
      <c r="A94" s="457" t="s">
        <v>499</v>
      </c>
      <c r="B94" s="457"/>
      <c r="C94" s="457"/>
      <c r="D94" s="457"/>
      <c r="E94" s="457"/>
      <c r="F94" s="140"/>
      <c r="H94" s="441"/>
      <c r="I94" s="140"/>
    </row>
    <row r="95" spans="1:9" s="440" customFormat="1" ht="64.8" customHeight="1" x14ac:dyDescent="0.3">
      <c r="A95" s="457" t="s">
        <v>500</v>
      </c>
      <c r="B95" s="457"/>
      <c r="C95" s="457"/>
      <c r="D95" s="457"/>
      <c r="E95" s="457"/>
      <c r="F95" s="140"/>
      <c r="H95" s="441"/>
      <c r="I95" s="140"/>
    </row>
    <row r="96" spans="1:9" s="440" customFormat="1" ht="51" customHeight="1" x14ac:dyDescent="0.3">
      <c r="A96" s="456" t="s">
        <v>20</v>
      </c>
      <c r="B96" s="456"/>
      <c r="C96" s="456"/>
      <c r="D96" s="456"/>
      <c r="E96" s="456"/>
      <c r="F96" s="140"/>
      <c r="H96" s="441"/>
      <c r="I96" s="140"/>
    </row>
    <row r="97" spans="1:9" s="440" customFormat="1" ht="35.4" customHeight="1" x14ac:dyDescent="0.3">
      <c r="A97" s="3" t="s">
        <v>21</v>
      </c>
      <c r="B97" s="25"/>
      <c r="D97" s="441"/>
      <c r="E97" s="140"/>
      <c r="F97" s="140"/>
      <c r="H97" s="441"/>
      <c r="I97" s="140"/>
    </row>
    <row r="98" spans="1:9" s="440" customFormat="1" ht="64.8" customHeight="1" x14ac:dyDescent="0.3">
      <c r="A98" s="457" t="s">
        <v>499</v>
      </c>
      <c r="B98" s="457"/>
      <c r="C98" s="457"/>
      <c r="D98" s="457"/>
      <c r="E98" s="457"/>
      <c r="F98" s="140"/>
      <c r="H98" s="441"/>
      <c r="I98" s="140"/>
    </row>
    <row r="99" spans="1:9" s="440" customFormat="1" ht="64.8" customHeight="1" x14ac:dyDescent="0.3">
      <c r="A99" s="457" t="s">
        <v>500</v>
      </c>
      <c r="B99" s="457"/>
      <c r="C99" s="457"/>
      <c r="D99" s="457"/>
      <c r="E99" s="457"/>
      <c r="F99" s="140"/>
      <c r="H99" s="441"/>
      <c r="I99" s="140"/>
    </row>
    <row r="100" spans="1:9" s="440" customFormat="1" ht="51" customHeight="1" x14ac:dyDescent="0.3">
      <c r="A100" s="456" t="s">
        <v>20</v>
      </c>
      <c r="B100" s="456"/>
      <c r="C100" s="456"/>
      <c r="D100" s="456"/>
      <c r="E100" s="456"/>
      <c r="F100" s="140"/>
      <c r="H100" s="441"/>
      <c r="I100" s="140"/>
    </row>
    <row r="101" spans="1:9" s="440" customFormat="1" ht="35.4" customHeight="1" x14ac:dyDescent="0.3">
      <c r="A101" s="3" t="s">
        <v>21</v>
      </c>
      <c r="B101" s="25"/>
      <c r="D101" s="441"/>
      <c r="E101" s="140"/>
      <c r="F101" s="140"/>
      <c r="H101" s="441"/>
      <c r="I101" s="140"/>
    </row>
    <row r="102" spans="1:9" s="440" customFormat="1" ht="64.8" customHeight="1" x14ac:dyDescent="0.3">
      <c r="A102" s="457" t="s">
        <v>499</v>
      </c>
      <c r="B102" s="457"/>
      <c r="C102" s="457"/>
      <c r="D102" s="457"/>
      <c r="E102" s="457"/>
      <c r="F102" s="140"/>
      <c r="H102" s="441"/>
      <c r="I102" s="140"/>
    </row>
    <row r="103" spans="1:9" s="440" customFormat="1" ht="64.8" customHeight="1" x14ac:dyDescent="0.3">
      <c r="A103" s="457" t="s">
        <v>500</v>
      </c>
      <c r="B103" s="457"/>
      <c r="C103" s="457"/>
      <c r="D103" s="457"/>
      <c r="E103" s="457"/>
      <c r="F103" s="140"/>
      <c r="H103" s="441"/>
      <c r="I103" s="140"/>
    </row>
    <row r="104" spans="1:9" s="440" customFormat="1" ht="51" customHeight="1" x14ac:dyDescent="0.3">
      <c r="A104" s="456" t="s">
        <v>20</v>
      </c>
      <c r="B104" s="456"/>
      <c r="C104" s="456"/>
      <c r="D104" s="456"/>
      <c r="E104" s="456"/>
      <c r="F104" s="140"/>
      <c r="H104" s="441"/>
      <c r="I104" s="140"/>
    </row>
    <row r="105" spans="1:9" s="440" customFormat="1" ht="35.4" customHeight="1" x14ac:dyDescent="0.3">
      <c r="A105" s="3" t="s">
        <v>21</v>
      </c>
      <c r="B105" s="25"/>
      <c r="D105" s="441"/>
      <c r="E105" s="140"/>
      <c r="F105" s="140"/>
      <c r="H105" s="441"/>
      <c r="I105" s="140"/>
    </row>
    <row r="106" spans="1:9" s="440" customFormat="1" ht="64.8" customHeight="1" x14ac:dyDescent="0.3">
      <c r="A106" s="457" t="s">
        <v>499</v>
      </c>
      <c r="B106" s="457"/>
      <c r="C106" s="457"/>
      <c r="D106" s="457"/>
      <c r="E106" s="457"/>
      <c r="F106" s="140"/>
      <c r="H106" s="441"/>
      <c r="I106" s="140"/>
    </row>
    <row r="107" spans="1:9" s="440" customFormat="1" ht="64.8" customHeight="1" x14ac:dyDescent="0.3">
      <c r="A107" s="457" t="s">
        <v>500</v>
      </c>
      <c r="B107" s="457"/>
      <c r="C107" s="457"/>
      <c r="D107" s="457"/>
      <c r="E107" s="457"/>
      <c r="F107" s="140"/>
      <c r="H107" s="441"/>
      <c r="I107" s="140"/>
    </row>
    <row r="108" spans="1:9" s="440" customFormat="1" ht="51" customHeight="1" x14ac:dyDescent="0.3">
      <c r="A108" s="456" t="s">
        <v>20</v>
      </c>
      <c r="B108" s="456"/>
      <c r="C108" s="456"/>
      <c r="D108" s="456"/>
      <c r="E108" s="456"/>
      <c r="F108" s="140"/>
      <c r="H108" s="441"/>
      <c r="I108" s="140"/>
    </row>
    <row r="109" spans="1:9" s="440" customFormat="1" ht="35.4" customHeight="1" x14ac:dyDescent="0.3">
      <c r="A109" s="3" t="s">
        <v>21</v>
      </c>
      <c r="B109" s="25"/>
      <c r="D109" s="441"/>
      <c r="E109" s="140"/>
      <c r="F109" s="140"/>
      <c r="H109" s="441"/>
      <c r="I109" s="140"/>
    </row>
    <row r="110" spans="1:9" s="440" customFormat="1" ht="64.8" customHeight="1" x14ac:dyDescent="0.3">
      <c r="A110" s="457" t="s">
        <v>499</v>
      </c>
      <c r="B110" s="457"/>
      <c r="C110" s="457"/>
      <c r="D110" s="457"/>
      <c r="E110" s="457"/>
      <c r="F110" s="140"/>
      <c r="H110" s="441"/>
      <c r="I110" s="140"/>
    </row>
    <row r="111" spans="1:9" s="440" customFormat="1" ht="64.8" customHeight="1" x14ac:dyDescent="0.3">
      <c r="A111" s="457" t="s">
        <v>500</v>
      </c>
      <c r="B111" s="457"/>
      <c r="C111" s="457"/>
      <c r="D111" s="457"/>
      <c r="E111" s="457"/>
      <c r="F111" s="140"/>
      <c r="H111" s="441"/>
      <c r="I111" s="140"/>
    </row>
    <row r="112" spans="1:9" s="440" customFormat="1" ht="51" customHeight="1" x14ac:dyDescent="0.3">
      <c r="A112" s="456" t="s">
        <v>20</v>
      </c>
      <c r="B112" s="456"/>
      <c r="C112" s="456"/>
      <c r="D112" s="456"/>
      <c r="E112" s="456"/>
      <c r="F112" s="140"/>
      <c r="H112" s="441"/>
      <c r="I112" s="140"/>
    </row>
    <row r="113" spans="1:9" s="440" customFormat="1" ht="35.4" customHeight="1" x14ac:dyDescent="0.3">
      <c r="A113" s="3" t="s">
        <v>21</v>
      </c>
      <c r="B113" s="25"/>
      <c r="D113" s="441"/>
      <c r="E113" s="140"/>
      <c r="F113" s="140"/>
      <c r="H113" s="441"/>
      <c r="I113" s="140"/>
    </row>
    <row r="114" spans="1:9" s="440" customFormat="1" ht="64.8" customHeight="1" x14ac:dyDescent="0.3">
      <c r="A114" s="457" t="s">
        <v>499</v>
      </c>
      <c r="B114" s="457"/>
      <c r="C114" s="457"/>
      <c r="D114" s="457"/>
      <c r="E114" s="457"/>
      <c r="F114" s="140"/>
      <c r="H114" s="441"/>
      <c r="I114" s="140"/>
    </row>
    <row r="115" spans="1:9" s="440" customFormat="1" ht="64.8" customHeight="1" x14ac:dyDescent="0.3">
      <c r="A115" s="457" t="s">
        <v>500</v>
      </c>
      <c r="B115" s="457"/>
      <c r="C115" s="457"/>
      <c r="D115" s="457"/>
      <c r="E115" s="457"/>
      <c r="F115" s="140"/>
      <c r="H115" s="441"/>
      <c r="I115" s="140"/>
    </row>
    <row r="116" spans="1:9" s="440" customFormat="1" ht="51" customHeight="1" x14ac:dyDescent="0.3">
      <c r="A116" s="456" t="s">
        <v>20</v>
      </c>
      <c r="B116" s="456"/>
      <c r="C116" s="456"/>
      <c r="D116" s="456"/>
      <c r="E116" s="456"/>
      <c r="F116" s="140"/>
      <c r="H116" s="441"/>
      <c r="I116" s="140"/>
    </row>
    <row r="117" spans="1:9" s="440" customFormat="1" ht="35.4" customHeight="1" x14ac:dyDescent="0.3">
      <c r="A117" s="3" t="s">
        <v>21</v>
      </c>
      <c r="B117" s="25"/>
      <c r="D117" s="441"/>
      <c r="E117" s="140"/>
      <c r="F117" s="140"/>
      <c r="H117" s="441"/>
      <c r="I117" s="140"/>
    </row>
    <row r="118" spans="1:9" s="440" customFormat="1" ht="64.8" customHeight="1" x14ac:dyDescent="0.3">
      <c r="A118" s="457" t="s">
        <v>499</v>
      </c>
      <c r="B118" s="457"/>
      <c r="C118" s="457"/>
      <c r="D118" s="457"/>
      <c r="E118" s="457"/>
      <c r="F118" s="140"/>
      <c r="H118" s="441"/>
      <c r="I118" s="140"/>
    </row>
    <row r="119" spans="1:9" s="440" customFormat="1" ht="64.8" customHeight="1" x14ac:dyDescent="0.3">
      <c r="A119" s="457" t="s">
        <v>500</v>
      </c>
      <c r="B119" s="457"/>
      <c r="C119" s="457"/>
      <c r="D119" s="457"/>
      <c r="E119" s="457"/>
      <c r="F119" s="140"/>
      <c r="H119" s="441"/>
      <c r="I119" s="140"/>
    </row>
    <row r="120" spans="1:9" s="440" customFormat="1" ht="51" customHeight="1" x14ac:dyDescent="0.3">
      <c r="A120" s="456" t="s">
        <v>20</v>
      </c>
      <c r="B120" s="456"/>
      <c r="C120" s="456"/>
      <c r="D120" s="456"/>
      <c r="E120" s="456"/>
      <c r="F120" s="140"/>
      <c r="H120" s="441"/>
      <c r="I120" s="140"/>
    </row>
    <row r="121" spans="1:9" s="440" customFormat="1" ht="35.4" customHeight="1" x14ac:dyDescent="0.3">
      <c r="A121" s="3" t="s">
        <v>21</v>
      </c>
      <c r="B121" s="25"/>
      <c r="D121" s="441"/>
      <c r="E121" s="140"/>
      <c r="F121" s="140"/>
      <c r="H121" s="441"/>
      <c r="I121" s="140"/>
    </row>
    <row r="122" spans="1:9" s="440" customFormat="1" ht="64.8" customHeight="1" x14ac:dyDescent="0.3">
      <c r="A122" s="457" t="s">
        <v>499</v>
      </c>
      <c r="B122" s="457"/>
      <c r="C122" s="457"/>
      <c r="D122" s="457"/>
      <c r="E122" s="457"/>
      <c r="F122" s="140"/>
      <c r="H122" s="441"/>
      <c r="I122" s="140"/>
    </row>
    <row r="123" spans="1:9" s="440" customFormat="1" ht="64.8" customHeight="1" x14ac:dyDescent="0.3">
      <c r="A123" s="457" t="s">
        <v>500</v>
      </c>
      <c r="B123" s="457"/>
      <c r="C123" s="457"/>
      <c r="D123" s="457"/>
      <c r="E123" s="457"/>
      <c r="F123" s="140"/>
      <c r="H123" s="441"/>
      <c r="I123" s="140"/>
    </row>
    <row r="124" spans="1:9" s="440" customFormat="1" ht="51" customHeight="1" x14ac:dyDescent="0.3">
      <c r="A124" s="456" t="s">
        <v>20</v>
      </c>
      <c r="B124" s="456"/>
      <c r="C124" s="456"/>
      <c r="D124" s="456"/>
      <c r="E124" s="456"/>
      <c r="F124" s="140"/>
      <c r="H124" s="441"/>
      <c r="I124" s="140"/>
    </row>
    <row r="125" spans="1:9" s="440" customFormat="1" ht="35.4" customHeight="1" x14ac:dyDescent="0.3">
      <c r="A125" s="3" t="s">
        <v>21</v>
      </c>
      <c r="B125" s="25"/>
      <c r="D125" s="441"/>
      <c r="E125" s="140"/>
      <c r="F125" s="140"/>
      <c r="H125" s="441"/>
      <c r="I125" s="140"/>
    </row>
    <row r="126" spans="1:9" s="440" customFormat="1" ht="64.8" customHeight="1" x14ac:dyDescent="0.3">
      <c r="A126" s="457" t="s">
        <v>499</v>
      </c>
      <c r="B126" s="457"/>
      <c r="C126" s="457"/>
      <c r="D126" s="457"/>
      <c r="E126" s="457"/>
      <c r="F126" s="140"/>
      <c r="H126" s="441"/>
      <c r="I126" s="140"/>
    </row>
    <row r="127" spans="1:9" s="440" customFormat="1" ht="64.8" customHeight="1" x14ac:dyDescent="0.3">
      <c r="A127" s="457" t="s">
        <v>500</v>
      </c>
      <c r="B127" s="457"/>
      <c r="C127" s="457"/>
      <c r="D127" s="457"/>
      <c r="E127" s="457"/>
      <c r="F127" s="140"/>
      <c r="H127" s="441"/>
      <c r="I127" s="140"/>
    </row>
    <row r="128" spans="1:9" s="440" customFormat="1" ht="51" customHeight="1" x14ac:dyDescent="0.3">
      <c r="A128" s="456" t="s">
        <v>20</v>
      </c>
      <c r="B128" s="456"/>
      <c r="C128" s="456"/>
      <c r="D128" s="456"/>
      <c r="E128" s="456"/>
      <c r="F128" s="140"/>
      <c r="H128" s="441"/>
      <c r="I128" s="140"/>
    </row>
    <row r="129" spans="1:9" s="440" customFormat="1" ht="35.4" customHeight="1" x14ac:dyDescent="0.3">
      <c r="A129" s="3" t="s">
        <v>21</v>
      </c>
      <c r="B129" s="25"/>
      <c r="D129" s="441"/>
      <c r="E129" s="140"/>
      <c r="F129" s="140"/>
      <c r="H129" s="441"/>
      <c r="I129" s="140"/>
    </row>
    <row r="130" spans="1:9" s="440" customFormat="1" ht="64.8" customHeight="1" x14ac:dyDescent="0.3">
      <c r="A130" s="457" t="s">
        <v>499</v>
      </c>
      <c r="B130" s="457"/>
      <c r="C130" s="457"/>
      <c r="D130" s="457"/>
      <c r="E130" s="457"/>
      <c r="F130" s="140"/>
      <c r="H130" s="441"/>
      <c r="I130" s="140"/>
    </row>
    <row r="131" spans="1:9" s="440" customFormat="1" ht="64.8" customHeight="1" x14ac:dyDescent="0.3">
      <c r="A131" s="457" t="s">
        <v>500</v>
      </c>
      <c r="B131" s="457"/>
      <c r="C131" s="457"/>
      <c r="D131" s="457"/>
      <c r="E131" s="457"/>
      <c r="F131" s="140"/>
      <c r="H131" s="441"/>
      <c r="I131" s="140"/>
    </row>
    <row r="132" spans="1:9" s="440" customFormat="1" ht="51" customHeight="1" x14ac:dyDescent="0.3">
      <c r="A132" s="456" t="s">
        <v>20</v>
      </c>
      <c r="B132" s="456"/>
      <c r="C132" s="456"/>
      <c r="D132" s="456"/>
      <c r="E132" s="456"/>
      <c r="F132" s="140"/>
      <c r="H132" s="441"/>
      <c r="I132" s="140"/>
    </row>
    <row r="133" spans="1:9" s="440" customFormat="1" ht="35.4" customHeight="1" x14ac:dyDescent="0.3">
      <c r="A133" s="3" t="s">
        <v>21</v>
      </c>
      <c r="B133" s="25"/>
      <c r="D133" s="441"/>
      <c r="E133" s="140"/>
      <c r="F133" s="140"/>
      <c r="H133" s="441"/>
      <c r="I133" s="140"/>
    </row>
    <row r="134" spans="1:9" s="440" customFormat="1" ht="64.8" customHeight="1" x14ac:dyDescent="0.3">
      <c r="A134" s="457" t="s">
        <v>499</v>
      </c>
      <c r="B134" s="457"/>
      <c r="C134" s="457"/>
      <c r="D134" s="457"/>
      <c r="E134" s="457"/>
      <c r="F134" s="140"/>
      <c r="H134" s="441"/>
      <c r="I134" s="140"/>
    </row>
    <row r="135" spans="1:9" s="440" customFormat="1" ht="64.8" customHeight="1" x14ac:dyDescent="0.3">
      <c r="A135" s="457" t="s">
        <v>500</v>
      </c>
      <c r="B135" s="457"/>
      <c r="C135" s="457"/>
      <c r="D135" s="457"/>
      <c r="E135" s="457"/>
      <c r="F135" s="140"/>
      <c r="H135" s="441"/>
      <c r="I135" s="140"/>
    </row>
    <row r="136" spans="1:9" s="440" customFormat="1" ht="51" customHeight="1" x14ac:dyDescent="0.3">
      <c r="A136" s="456" t="s">
        <v>20</v>
      </c>
      <c r="B136" s="456"/>
      <c r="C136" s="456"/>
      <c r="D136" s="456"/>
      <c r="E136" s="456"/>
      <c r="F136" s="140"/>
      <c r="H136" s="441"/>
      <c r="I136" s="140"/>
    </row>
    <row r="137" spans="1:9" s="440" customFormat="1" ht="35.4" customHeight="1" x14ac:dyDescent="0.3">
      <c r="A137" s="3" t="s">
        <v>21</v>
      </c>
      <c r="B137" s="25"/>
      <c r="D137" s="441"/>
      <c r="E137" s="140"/>
      <c r="F137" s="140"/>
      <c r="H137" s="441"/>
      <c r="I137" s="140"/>
    </row>
    <row r="138" spans="1:9" s="440" customFormat="1" ht="64.8" customHeight="1" x14ac:dyDescent="0.3">
      <c r="A138" s="457" t="s">
        <v>499</v>
      </c>
      <c r="B138" s="457"/>
      <c r="C138" s="457"/>
      <c r="D138" s="457"/>
      <c r="E138" s="457"/>
      <c r="F138" s="140"/>
      <c r="H138" s="441"/>
      <c r="I138" s="140"/>
    </row>
    <row r="139" spans="1:9" s="440" customFormat="1" ht="64.8" customHeight="1" x14ac:dyDescent="0.3">
      <c r="A139" s="457" t="s">
        <v>500</v>
      </c>
      <c r="B139" s="457"/>
      <c r="C139" s="457"/>
      <c r="D139" s="457"/>
      <c r="E139" s="457"/>
      <c r="F139" s="140"/>
      <c r="H139" s="441"/>
      <c r="I139" s="140"/>
    </row>
    <row r="140" spans="1:9" s="440" customFormat="1" ht="51" customHeight="1" x14ac:dyDescent="0.3">
      <c r="A140" s="456" t="s">
        <v>20</v>
      </c>
      <c r="B140" s="456"/>
      <c r="C140" s="456"/>
      <c r="D140" s="456"/>
      <c r="E140" s="456"/>
      <c r="F140" s="140"/>
      <c r="H140" s="441"/>
      <c r="I140" s="140"/>
    </row>
    <row r="141" spans="1:9" s="440" customFormat="1" ht="35.4" customHeight="1" x14ac:dyDescent="0.3">
      <c r="A141" s="3" t="s">
        <v>21</v>
      </c>
      <c r="B141" s="25"/>
      <c r="D141" s="441"/>
      <c r="E141" s="140"/>
      <c r="F141" s="140"/>
      <c r="H141" s="441"/>
      <c r="I141" s="140"/>
    </row>
    <row r="142" spans="1:9" s="440" customFormat="1" ht="64.8" customHeight="1" x14ac:dyDescent="0.3">
      <c r="A142" s="457" t="s">
        <v>499</v>
      </c>
      <c r="B142" s="457"/>
      <c r="C142" s="457"/>
      <c r="D142" s="457"/>
      <c r="E142" s="457"/>
      <c r="F142" s="140"/>
      <c r="H142" s="441"/>
      <c r="I142" s="140"/>
    </row>
    <row r="143" spans="1:9" s="440" customFormat="1" ht="64.8" customHeight="1" x14ac:dyDescent="0.3">
      <c r="A143" s="457" t="s">
        <v>500</v>
      </c>
      <c r="B143" s="457"/>
      <c r="C143" s="457"/>
      <c r="D143" s="457"/>
      <c r="E143" s="457"/>
      <c r="F143" s="140"/>
      <c r="H143" s="441"/>
      <c r="I143" s="140"/>
    </row>
    <row r="144" spans="1:9" s="440" customFormat="1" ht="51" customHeight="1" x14ac:dyDescent="0.3">
      <c r="A144" s="456" t="s">
        <v>20</v>
      </c>
      <c r="B144" s="456"/>
      <c r="C144" s="456"/>
      <c r="D144" s="456"/>
      <c r="E144" s="456"/>
      <c r="F144" s="140"/>
      <c r="H144" s="441"/>
      <c r="I144" s="140"/>
    </row>
    <row r="145" spans="1:9" s="440" customFormat="1" ht="35.4" customHeight="1" x14ac:dyDescent="0.3">
      <c r="A145" s="3" t="s">
        <v>21</v>
      </c>
      <c r="B145" s="25"/>
      <c r="D145" s="441"/>
      <c r="E145" s="140"/>
      <c r="F145" s="140"/>
      <c r="H145" s="441"/>
      <c r="I145" s="140"/>
    </row>
    <row r="146" spans="1:9" s="440" customFormat="1" ht="64.8" customHeight="1" x14ac:dyDescent="0.3">
      <c r="A146" s="457" t="s">
        <v>499</v>
      </c>
      <c r="B146" s="457"/>
      <c r="C146" s="457"/>
      <c r="D146" s="457"/>
      <c r="E146" s="457"/>
      <c r="F146" s="140"/>
      <c r="H146" s="441"/>
      <c r="I146" s="140"/>
    </row>
    <row r="147" spans="1:9" s="440" customFormat="1" ht="64.8" customHeight="1" x14ac:dyDescent="0.3">
      <c r="A147" s="457" t="s">
        <v>500</v>
      </c>
      <c r="B147" s="457"/>
      <c r="C147" s="457"/>
      <c r="D147" s="457"/>
      <c r="E147" s="457"/>
      <c r="F147" s="140"/>
      <c r="H147" s="441"/>
      <c r="I147" s="140"/>
    </row>
  </sheetData>
  <sortState ref="B63:E68">
    <sortCondition ref="C63:C68"/>
  </sortState>
  <mergeCells count="75">
    <mergeCell ref="A107:E107"/>
    <mergeCell ref="A2:E2"/>
    <mergeCell ref="A19:A20"/>
    <mergeCell ref="A54:E54"/>
    <mergeCell ref="A9:E9"/>
    <mergeCell ref="B8:C8"/>
    <mergeCell ref="D8:E8"/>
    <mergeCell ref="B16:C16"/>
    <mergeCell ref="D16:E16"/>
    <mergeCell ref="B32:C32"/>
    <mergeCell ref="D32:E32"/>
    <mergeCell ref="B40:C40"/>
    <mergeCell ref="B75:C75"/>
    <mergeCell ref="D75:E75"/>
    <mergeCell ref="A5:E5"/>
    <mergeCell ref="E35:E36"/>
    <mergeCell ref="B67:C67"/>
    <mergeCell ref="D67:E67"/>
    <mergeCell ref="D21:E21"/>
    <mergeCell ref="D40:E40"/>
    <mergeCell ref="B47:C47"/>
    <mergeCell ref="D47:E47"/>
    <mergeCell ref="B53:C53"/>
    <mergeCell ref="D53:E53"/>
    <mergeCell ref="A21:A22"/>
    <mergeCell ref="A80:E80"/>
    <mergeCell ref="A82:E82"/>
    <mergeCell ref="A83:E83"/>
    <mergeCell ref="A84:E84"/>
    <mergeCell ref="A86:E86"/>
    <mergeCell ref="A87:E87"/>
    <mergeCell ref="A88:E88"/>
    <mergeCell ref="A90:E90"/>
    <mergeCell ref="A91:E91"/>
    <mergeCell ref="A92:E92"/>
    <mergeCell ref="A94:E94"/>
    <mergeCell ref="A95:E95"/>
    <mergeCell ref="A96:E96"/>
    <mergeCell ref="A98:E98"/>
    <mergeCell ref="A99:E99"/>
    <mergeCell ref="A100:E100"/>
    <mergeCell ref="A102:E102"/>
    <mergeCell ref="A103:E103"/>
    <mergeCell ref="A104:E104"/>
    <mergeCell ref="A106:E106"/>
    <mergeCell ref="A108:E108"/>
    <mergeCell ref="A110:E110"/>
    <mergeCell ref="A111:E111"/>
    <mergeCell ref="A112:E112"/>
    <mergeCell ref="A114:E114"/>
    <mergeCell ref="A115:E115"/>
    <mergeCell ref="A116:E116"/>
    <mergeCell ref="A118:E118"/>
    <mergeCell ref="A119:E119"/>
    <mergeCell ref="A120:E120"/>
    <mergeCell ref="A122:E122"/>
    <mergeCell ref="A123:E123"/>
    <mergeCell ref="A124:E124"/>
    <mergeCell ref="A126:E126"/>
    <mergeCell ref="A127:E127"/>
    <mergeCell ref="A128:E128"/>
    <mergeCell ref="A130:E130"/>
    <mergeCell ref="A131:E131"/>
    <mergeCell ref="A132:E132"/>
    <mergeCell ref="A134:E134"/>
    <mergeCell ref="A135:E135"/>
    <mergeCell ref="A136:E136"/>
    <mergeCell ref="A138:E138"/>
    <mergeCell ref="A139:E139"/>
    <mergeCell ref="A140:E140"/>
    <mergeCell ref="A142:E142"/>
    <mergeCell ref="A143:E143"/>
    <mergeCell ref="A144:E144"/>
    <mergeCell ref="A146:E146"/>
    <mergeCell ref="A147:E147"/>
  </mergeCells>
  <pageMargins left="0.5" right="0.5" top="0.5" bottom="0.5" header="0.3" footer="0.3"/>
  <pageSetup orientation="portrait" r:id="rId1"/>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topLeftCell="A66" zoomScaleNormal="100" workbookViewId="0">
      <selection activeCell="A80" sqref="A80:XFD83"/>
    </sheetView>
  </sheetViews>
  <sheetFormatPr defaultColWidth="9.109375" defaultRowHeight="14.4" x14ac:dyDescent="0.3"/>
  <cols>
    <col min="1" max="1" width="10" style="37" customWidth="1"/>
    <col min="2" max="2" width="4.6640625" style="21" customWidth="1"/>
    <col min="3" max="3" width="37.6640625" style="37" customWidth="1"/>
    <col min="4" max="4" width="4.6640625" style="21" customWidth="1"/>
    <col min="5" max="5" width="37.6640625" style="140" customWidth="1"/>
    <col min="6" max="6" width="7.6640625" style="37" customWidth="1"/>
    <col min="7" max="7" width="18.5546875" style="37" customWidth="1"/>
    <col min="8" max="16384" width="9.109375" style="37"/>
  </cols>
  <sheetData>
    <row r="1" spans="1:8" ht="79.2" customHeight="1" x14ac:dyDescent="0.3"/>
    <row r="2" spans="1:8" ht="15.6" x14ac:dyDescent="0.3">
      <c r="A2" s="444" t="s">
        <v>447</v>
      </c>
      <c r="B2" s="444"/>
      <c r="C2" s="444"/>
      <c r="D2" s="444"/>
      <c r="E2" s="444"/>
    </row>
    <row r="3" spans="1:8" ht="18.75" customHeight="1" x14ac:dyDescent="0.3">
      <c r="C3" s="62" t="s">
        <v>0</v>
      </c>
      <c r="D3" s="124"/>
      <c r="E3" s="61"/>
    </row>
    <row r="4" spans="1:8" ht="15.6" x14ac:dyDescent="0.3">
      <c r="C4" s="62" t="s">
        <v>1</v>
      </c>
      <c r="D4" s="124"/>
      <c r="E4" s="61"/>
      <c r="H4" s="158"/>
    </row>
    <row r="5" spans="1:8" ht="21" x14ac:dyDescent="0.4">
      <c r="A5" s="469" t="s">
        <v>341</v>
      </c>
      <c r="B5" s="469"/>
      <c r="C5" s="469"/>
      <c r="D5" s="469"/>
      <c r="E5" s="469"/>
      <c r="G5" s="161" t="s">
        <v>342</v>
      </c>
    </row>
    <row r="6" spans="1:8" x14ac:dyDescent="0.3">
      <c r="E6" s="2" t="s">
        <v>372</v>
      </c>
      <c r="G6" s="160" t="s">
        <v>167</v>
      </c>
    </row>
    <row r="7" spans="1:8" ht="15" customHeight="1" x14ac:dyDescent="0.3">
      <c r="A7" s="4" t="s">
        <v>68</v>
      </c>
      <c r="B7" s="120"/>
      <c r="C7" s="5"/>
      <c r="D7" s="125"/>
      <c r="E7" s="5"/>
      <c r="G7" s="155" t="s">
        <v>169</v>
      </c>
    </row>
    <row r="8" spans="1:8" ht="20.100000000000001" customHeight="1" thickBot="1" x14ac:dyDescent="0.35">
      <c r="A8" s="45" t="s">
        <v>2</v>
      </c>
      <c r="B8" s="452" t="s">
        <v>3</v>
      </c>
      <c r="C8" s="453"/>
      <c r="D8" s="452" t="s">
        <v>4</v>
      </c>
      <c r="E8" s="453"/>
      <c r="G8" s="158" t="s">
        <v>173</v>
      </c>
    </row>
    <row r="9" spans="1:8" ht="24.9" customHeight="1" x14ac:dyDescent="0.3">
      <c r="A9" s="466" t="s">
        <v>57</v>
      </c>
      <c r="B9" s="467"/>
      <c r="C9" s="467"/>
      <c r="D9" s="467"/>
      <c r="E9" s="468"/>
      <c r="G9" s="158" t="s">
        <v>254</v>
      </c>
    </row>
    <row r="10" spans="1:8" ht="24.9" customHeight="1" x14ac:dyDescent="0.3">
      <c r="A10" s="53" t="s">
        <v>5</v>
      </c>
      <c r="B10" s="336" t="s">
        <v>82</v>
      </c>
      <c r="C10" s="334" t="s">
        <v>83</v>
      </c>
      <c r="D10" s="99" t="s">
        <v>82</v>
      </c>
      <c r="E10" s="333" t="str">
        <f>LOOKUP(C10, CoursesList!$A$5:$A$85, CoursesList!$B$5:$B$85)</f>
        <v>No Equivalent</v>
      </c>
      <c r="G10" s="153"/>
    </row>
    <row r="11" spans="1:8" ht="23.1" customHeight="1" x14ac:dyDescent="0.3">
      <c r="A11" s="339" t="s">
        <v>69</v>
      </c>
      <c r="B11" s="336" t="s">
        <v>82</v>
      </c>
      <c r="C11" s="334" t="s">
        <v>142</v>
      </c>
      <c r="D11" s="99" t="s">
        <v>82</v>
      </c>
      <c r="E11" s="334" t="str">
        <f>LOOKUP(C11, CoursesList!$A$5:$A$85, CoursesList!$B$5:$B$85)</f>
        <v>No Equivalent</v>
      </c>
    </row>
    <row r="12" spans="1:8" ht="20.25" customHeight="1" x14ac:dyDescent="0.3">
      <c r="A12" s="339"/>
      <c r="B12" s="259"/>
      <c r="C12" s="340" t="s">
        <v>84</v>
      </c>
      <c r="D12" s="100"/>
      <c r="E12" s="340" t="str">
        <f>LOOKUP(C12, CoursesList!$A$5:$A$85, CoursesList!$B$5:$B$85)</f>
        <v>No Equivalent</v>
      </c>
    </row>
    <row r="13" spans="1:8" ht="24.75" customHeight="1" x14ac:dyDescent="0.3">
      <c r="A13" s="331" t="s">
        <v>7</v>
      </c>
      <c r="B13" s="335" t="s">
        <v>82</v>
      </c>
      <c r="C13" s="108" t="s">
        <v>87</v>
      </c>
      <c r="D13" s="335" t="s">
        <v>82</v>
      </c>
      <c r="E13" s="333" t="s">
        <v>129</v>
      </c>
    </row>
    <row r="14" spans="1:8" ht="21.9" customHeight="1" x14ac:dyDescent="0.3">
      <c r="A14" s="332" t="s">
        <v>8</v>
      </c>
      <c r="B14" s="54"/>
      <c r="C14" s="102"/>
      <c r="D14" s="104"/>
      <c r="E14" s="102"/>
    </row>
    <row r="15" spans="1:8" x14ac:dyDescent="0.3">
      <c r="A15" s="4" t="s">
        <v>41</v>
      </c>
      <c r="B15" s="120"/>
      <c r="C15" s="5"/>
      <c r="D15" s="125"/>
      <c r="E15" s="85"/>
    </row>
    <row r="16" spans="1:8" ht="20.100000000000001" customHeight="1" thickBot="1" x14ac:dyDescent="0.35">
      <c r="A16" s="45" t="s">
        <v>2</v>
      </c>
      <c r="B16" s="452" t="s">
        <v>3</v>
      </c>
      <c r="C16" s="453"/>
      <c r="D16" s="452" t="s">
        <v>4</v>
      </c>
      <c r="E16" s="453"/>
    </row>
    <row r="17" spans="1:5" ht="24.9" customHeight="1" x14ac:dyDescent="0.3">
      <c r="A17" s="32" t="s">
        <v>9</v>
      </c>
      <c r="B17" s="335" t="s">
        <v>82</v>
      </c>
      <c r="C17" s="111" t="s">
        <v>88</v>
      </c>
      <c r="D17" s="335" t="s">
        <v>82</v>
      </c>
      <c r="E17" s="333" t="str">
        <f>LOOKUP(C17, CoursesList!$A$5:$A$85, CoursesList!$B$5:$B$85)</f>
        <v>No Equivalent</v>
      </c>
    </row>
    <row r="18" spans="1:5" ht="12" customHeight="1" x14ac:dyDescent="0.3">
      <c r="A18" s="332" t="s">
        <v>8</v>
      </c>
      <c r="B18" s="54"/>
      <c r="C18" s="52"/>
      <c r="D18" s="33"/>
      <c r="E18" s="141"/>
    </row>
    <row r="19" spans="1:5" ht="24.9" customHeight="1" x14ac:dyDescent="0.3">
      <c r="A19" s="445" t="s">
        <v>10</v>
      </c>
      <c r="B19" s="335" t="s">
        <v>82</v>
      </c>
      <c r="C19" s="110" t="s">
        <v>89</v>
      </c>
      <c r="D19" s="335" t="s">
        <v>82</v>
      </c>
      <c r="E19" s="333" t="s">
        <v>129</v>
      </c>
    </row>
    <row r="20" spans="1:5" ht="24.9" customHeight="1" x14ac:dyDescent="0.3">
      <c r="A20" s="446"/>
      <c r="B20" s="259"/>
      <c r="C20" s="112" t="s">
        <v>90</v>
      </c>
      <c r="D20" s="70"/>
      <c r="E20" s="107"/>
    </row>
    <row r="21" spans="1:5" ht="24.9" customHeight="1" x14ac:dyDescent="0.3">
      <c r="A21" s="454" t="s">
        <v>401</v>
      </c>
      <c r="B21" s="335" t="s">
        <v>82</v>
      </c>
      <c r="C21" s="333" t="s">
        <v>288</v>
      </c>
      <c r="D21" s="447" t="str">
        <f>CoursesList!$B$84</f>
        <v>Any 2 hours of Physical Activity will fulfill the Physical Activity Requirement for Gen Ed</v>
      </c>
      <c r="E21" s="448"/>
    </row>
    <row r="22" spans="1:5" ht="24.9" customHeight="1" x14ac:dyDescent="0.3">
      <c r="A22" s="455"/>
      <c r="B22" s="336" t="s">
        <v>82</v>
      </c>
      <c r="C22" s="334" t="s">
        <v>92</v>
      </c>
      <c r="D22" s="13"/>
      <c r="E22" s="334"/>
    </row>
    <row r="23" spans="1:5" ht="24.9" customHeight="1" x14ac:dyDescent="0.3">
      <c r="A23" s="35" t="s">
        <v>32</v>
      </c>
      <c r="B23" s="336" t="s">
        <v>82</v>
      </c>
      <c r="C23" s="113" t="s">
        <v>93</v>
      </c>
      <c r="D23" s="13"/>
      <c r="E23" s="334"/>
    </row>
    <row r="24" spans="1:5" ht="24.9" customHeight="1" x14ac:dyDescent="0.3">
      <c r="A24" s="35"/>
      <c r="B24" s="336" t="s">
        <v>82</v>
      </c>
      <c r="C24" s="334" t="s">
        <v>94</v>
      </c>
      <c r="D24" s="13"/>
      <c r="E24" s="334"/>
    </row>
    <row r="25" spans="1:5" ht="24.9" customHeight="1" x14ac:dyDescent="0.3">
      <c r="A25" s="35"/>
      <c r="B25" s="336" t="s">
        <v>82</v>
      </c>
      <c r="C25" s="113" t="s">
        <v>289</v>
      </c>
      <c r="D25" s="13"/>
      <c r="E25" s="334"/>
    </row>
    <row r="26" spans="1:5" ht="24.9" customHeight="1" x14ac:dyDescent="0.3">
      <c r="A26" s="35"/>
      <c r="B26" s="336" t="s">
        <v>82</v>
      </c>
      <c r="C26" s="334" t="s">
        <v>95</v>
      </c>
      <c r="D26" s="13"/>
      <c r="E26" s="334"/>
    </row>
    <row r="27" spans="1:5" ht="23.1" customHeight="1" x14ac:dyDescent="0.3">
      <c r="A27" s="35"/>
      <c r="B27" s="336" t="s">
        <v>82</v>
      </c>
      <c r="C27" s="334" t="s">
        <v>91</v>
      </c>
      <c r="D27" s="13"/>
      <c r="E27" s="334"/>
    </row>
    <row r="28" spans="1:5" ht="23.1" customHeight="1" x14ac:dyDescent="0.3">
      <c r="A28" s="35"/>
      <c r="B28" s="336" t="s">
        <v>82</v>
      </c>
      <c r="C28" s="334" t="s">
        <v>96</v>
      </c>
      <c r="D28" s="13"/>
      <c r="E28" s="334"/>
    </row>
    <row r="29" spans="1:5" ht="23.1" customHeight="1" x14ac:dyDescent="0.3">
      <c r="A29" s="35"/>
      <c r="B29" s="336" t="s">
        <v>82</v>
      </c>
      <c r="C29" s="334" t="s">
        <v>97</v>
      </c>
      <c r="D29" s="13"/>
      <c r="E29" s="334"/>
    </row>
    <row r="30" spans="1:5" ht="23.1" customHeight="1" x14ac:dyDescent="0.3">
      <c r="A30" s="43"/>
      <c r="B30" s="259" t="s">
        <v>82</v>
      </c>
      <c r="C30" s="114" t="s">
        <v>98</v>
      </c>
      <c r="D30" s="70"/>
      <c r="E30" s="340"/>
    </row>
    <row r="31" spans="1:5" ht="15" customHeight="1" x14ac:dyDescent="0.3">
      <c r="A31" s="4" t="s">
        <v>292</v>
      </c>
      <c r="B31" s="120"/>
      <c r="C31" s="5"/>
      <c r="D31" s="125"/>
      <c r="E31" s="85"/>
    </row>
    <row r="32" spans="1:5" ht="20.100000000000001" customHeight="1" thickBot="1" x14ac:dyDescent="0.35">
      <c r="A32" s="45" t="s">
        <v>2</v>
      </c>
      <c r="B32" s="452" t="s">
        <v>3</v>
      </c>
      <c r="C32" s="453"/>
      <c r="D32" s="452" t="s">
        <v>4</v>
      </c>
      <c r="E32" s="453"/>
    </row>
    <row r="33" spans="1:5" ht="24.75" customHeight="1" x14ac:dyDescent="0.3">
      <c r="A33" s="331" t="s">
        <v>12</v>
      </c>
      <c r="B33" s="335" t="s">
        <v>82</v>
      </c>
      <c r="C33" s="117" t="s">
        <v>99</v>
      </c>
      <c r="D33" s="335" t="s">
        <v>82</v>
      </c>
      <c r="E33" s="333" t="str">
        <f>LOOKUP(C33, CoursesList!$A$5:$A$85, CoursesList!$B$5:$B$85)</f>
        <v>MATH 101 College Algebra</v>
      </c>
    </row>
    <row r="34" spans="1:5" ht="24.75" customHeight="1" x14ac:dyDescent="0.3">
      <c r="A34" s="339" t="s">
        <v>291</v>
      </c>
      <c r="B34" s="259"/>
      <c r="C34" s="118" t="s">
        <v>252</v>
      </c>
      <c r="D34" s="259"/>
      <c r="E34" s="340"/>
    </row>
    <row r="35" spans="1:5" ht="24.75" customHeight="1" x14ac:dyDescent="0.3">
      <c r="A35" s="331" t="s">
        <v>58</v>
      </c>
      <c r="B35" s="99" t="s">
        <v>82</v>
      </c>
      <c r="C35" s="333" t="s">
        <v>343</v>
      </c>
      <c r="D35" s="335" t="s">
        <v>82</v>
      </c>
      <c r="E35" s="448" t="str">
        <f>LOOKUP(C35, CoursesList!$A$5:$A$85, CoursesList!$B$5:$B$85)</f>
        <v>MATH 365 Elementary Statistics</v>
      </c>
    </row>
    <row r="36" spans="1:5" ht="15" customHeight="1" x14ac:dyDescent="0.3">
      <c r="A36" s="339" t="s">
        <v>8</v>
      </c>
      <c r="B36" s="57"/>
      <c r="C36" s="40"/>
      <c r="D36" s="259"/>
      <c r="E36" s="449"/>
    </row>
    <row r="37" spans="1:5" ht="24.9" customHeight="1" x14ac:dyDescent="0.3">
      <c r="A37" s="331" t="s">
        <v>11</v>
      </c>
      <c r="B37" s="314" t="s">
        <v>82</v>
      </c>
      <c r="C37" s="110" t="s">
        <v>101</v>
      </c>
      <c r="D37" s="335" t="s">
        <v>82</v>
      </c>
      <c r="E37" s="351" t="str">
        <f>LOOKUP(C37, CoursesList!$A$5:$A$85, CoursesList!$B$5:$B$85)</f>
        <v>No Equivalent</v>
      </c>
    </row>
    <row r="38" spans="1:5" ht="15" customHeight="1" x14ac:dyDescent="0.3">
      <c r="A38" s="332" t="s">
        <v>8</v>
      </c>
      <c r="B38" s="92"/>
      <c r="C38" s="109"/>
      <c r="D38" s="54"/>
      <c r="E38" s="141"/>
    </row>
    <row r="39" spans="1:5" ht="15" customHeight="1" x14ac:dyDescent="0.3">
      <c r="A39" s="4" t="s">
        <v>294</v>
      </c>
      <c r="B39" s="120"/>
      <c r="C39" s="15"/>
      <c r="D39" s="126"/>
      <c r="E39" s="138"/>
    </row>
    <row r="40" spans="1:5" ht="20.100000000000001" customHeight="1" thickBot="1" x14ac:dyDescent="0.35">
      <c r="A40" s="45" t="s">
        <v>2</v>
      </c>
      <c r="B40" s="452" t="s">
        <v>3</v>
      </c>
      <c r="C40" s="453"/>
      <c r="D40" s="452" t="s">
        <v>4</v>
      </c>
      <c r="E40" s="453"/>
    </row>
    <row r="41" spans="1:5" ht="30" customHeight="1" x14ac:dyDescent="0.3">
      <c r="A41" s="331" t="s">
        <v>15</v>
      </c>
      <c r="B41" s="119" t="s">
        <v>82</v>
      </c>
      <c r="C41" s="128" t="s">
        <v>102</v>
      </c>
      <c r="D41" s="119" t="s">
        <v>82</v>
      </c>
      <c r="E41" s="333" t="str">
        <f>LOOKUP(C41, CoursesList!$A$5:$A$85, CoursesList!$B$5:$B$85)</f>
        <v>COMS 130 Speaker-Audience Comm.</v>
      </c>
    </row>
    <row r="42" spans="1:5" x14ac:dyDescent="0.3">
      <c r="A42" s="36" t="s">
        <v>8</v>
      </c>
      <c r="B42" s="259"/>
      <c r="C42" s="102"/>
      <c r="D42" s="259"/>
      <c r="E42" s="107"/>
    </row>
    <row r="43" spans="1:5" ht="24.75" customHeight="1" x14ac:dyDescent="0.3">
      <c r="A43" s="331" t="s">
        <v>16</v>
      </c>
      <c r="B43" s="335" t="s">
        <v>82</v>
      </c>
      <c r="C43" s="133" t="s">
        <v>103</v>
      </c>
      <c r="D43" s="335" t="s">
        <v>82</v>
      </c>
      <c r="E43" s="333" t="str">
        <f>LOOKUP(C43, CoursesList!$A$5:$A$85, CoursesList!$B$5:$B$85)</f>
        <v>ENGL 101 Composition</v>
      </c>
    </row>
    <row r="44" spans="1:5" ht="24.75" customHeight="1" x14ac:dyDescent="0.3">
      <c r="A44" s="339" t="s">
        <v>293</v>
      </c>
      <c r="B44" s="54"/>
      <c r="C44" s="134" t="s">
        <v>250</v>
      </c>
      <c r="D44" s="54"/>
      <c r="E44" s="340"/>
    </row>
    <row r="45" spans="1:5" ht="24.75" customHeight="1" x14ac:dyDescent="0.3">
      <c r="A45" s="14"/>
      <c r="B45" s="259" t="s">
        <v>82</v>
      </c>
      <c r="C45" s="135" t="s">
        <v>104</v>
      </c>
      <c r="D45" s="259" t="s">
        <v>82</v>
      </c>
      <c r="E45" s="132" t="str">
        <f>LOOKUP(C45, CoursesList!$A$5:$A$85, CoursesList!$B$5:$B$85)</f>
        <v>ENGL 102 Critical Reading and Writing</v>
      </c>
    </row>
    <row r="46" spans="1:5" ht="15" customHeight="1" x14ac:dyDescent="0.3">
      <c r="A46" s="4" t="s">
        <v>25</v>
      </c>
      <c r="B46" s="120"/>
      <c r="C46" s="5"/>
      <c r="D46" s="125"/>
      <c r="E46" s="85"/>
    </row>
    <row r="47" spans="1:5" ht="20.100000000000001" customHeight="1" thickBot="1" x14ac:dyDescent="0.35">
      <c r="A47" s="45" t="s">
        <v>2</v>
      </c>
      <c r="B47" s="452" t="s">
        <v>3</v>
      </c>
      <c r="C47" s="453"/>
      <c r="D47" s="452" t="s">
        <v>4</v>
      </c>
      <c r="E47" s="453"/>
    </row>
    <row r="48" spans="1:5" ht="24.9" customHeight="1" x14ac:dyDescent="0.3">
      <c r="A48" s="53" t="s">
        <v>46</v>
      </c>
      <c r="B48" s="119" t="s">
        <v>82</v>
      </c>
      <c r="C48" s="333" t="s">
        <v>105</v>
      </c>
      <c r="D48" s="119" t="s">
        <v>82</v>
      </c>
      <c r="E48" s="117" t="str">
        <f>LOOKUP(C48, CoursesList!$A$5:$A$85, CoursesList!$B$5:$B$85)</f>
        <v>HIST 128 Hist. of U.S. through the Civil War</v>
      </c>
    </row>
    <row r="49" spans="1:5" ht="24.9" customHeight="1" x14ac:dyDescent="0.3">
      <c r="A49" s="339" t="s">
        <v>8</v>
      </c>
      <c r="B49" s="35"/>
      <c r="C49" s="334" t="s">
        <v>106</v>
      </c>
      <c r="D49" s="259" t="s">
        <v>82</v>
      </c>
      <c r="E49" s="340" t="str">
        <f>LOOKUP(C49, CoursesList!$A$5:$A$85, CoursesList!$B$5:$B$85)</f>
        <v>HIST 129 Hist. of U.S. after the Civil War</v>
      </c>
    </row>
    <row r="50" spans="1:5" ht="24.9" customHeight="1" x14ac:dyDescent="0.3">
      <c r="A50" s="331" t="s">
        <v>52</v>
      </c>
      <c r="B50" s="335" t="s">
        <v>82</v>
      </c>
      <c r="C50" s="333" t="s">
        <v>286</v>
      </c>
      <c r="D50" s="335" t="s">
        <v>82</v>
      </c>
      <c r="E50" s="334" t="str">
        <f>LOOKUP(C50, CoursesList!$A$5:$A$85, CoursesList!$B$5:$B$85)</f>
        <v>No Equivalent</v>
      </c>
    </row>
    <row r="51" spans="1:5" ht="24.9" customHeight="1" x14ac:dyDescent="0.3">
      <c r="A51" s="332" t="s">
        <v>8</v>
      </c>
      <c r="B51" s="259" t="s">
        <v>82</v>
      </c>
      <c r="C51" s="340" t="s">
        <v>287</v>
      </c>
      <c r="D51" s="259" t="s">
        <v>82</v>
      </c>
      <c r="E51" s="340" t="str">
        <f>LOOKUP(C51, CoursesList!$A$5:$A$85, CoursesList!$B$5:$B$85)</f>
        <v>No Equivalent</v>
      </c>
    </row>
    <row r="52" spans="1:5" ht="15" customHeight="1" x14ac:dyDescent="0.3">
      <c r="A52" s="4" t="s">
        <v>60</v>
      </c>
      <c r="B52" s="120"/>
      <c r="C52" s="5"/>
      <c r="D52" s="125"/>
      <c r="E52" s="85"/>
    </row>
    <row r="53" spans="1:5" ht="20.100000000000001" customHeight="1" thickBot="1" x14ac:dyDescent="0.35">
      <c r="A53" s="45" t="s">
        <v>2</v>
      </c>
      <c r="B53" s="452" t="s">
        <v>3</v>
      </c>
      <c r="C53" s="453"/>
      <c r="D53" s="452" t="s">
        <v>4</v>
      </c>
      <c r="E53" s="453"/>
    </row>
    <row r="54" spans="1:5" ht="20.100000000000001" customHeight="1" x14ac:dyDescent="0.3">
      <c r="A54" s="470" t="s">
        <v>382</v>
      </c>
      <c r="B54" s="471"/>
      <c r="C54" s="471"/>
      <c r="D54" s="471"/>
      <c r="E54" s="472"/>
    </row>
    <row r="55" spans="1:5" ht="24.9" customHeight="1" x14ac:dyDescent="0.3">
      <c r="A55" s="66" t="s">
        <v>27</v>
      </c>
      <c r="B55" s="335" t="s">
        <v>82</v>
      </c>
      <c r="C55" s="334" t="s">
        <v>116</v>
      </c>
      <c r="D55" s="335" t="s">
        <v>82</v>
      </c>
      <c r="E55" s="333" t="str">
        <f>LOOKUP(C55, CoursesList!$A$5:$A$85, CoursesList!$B$5:$B$85)</f>
        <v>CHEM 130 General Chemistry I</v>
      </c>
    </row>
    <row r="56" spans="1:5" ht="24.9" customHeight="1" x14ac:dyDescent="0.3">
      <c r="A56" s="67"/>
      <c r="B56" s="336" t="s">
        <v>82</v>
      </c>
      <c r="C56" s="334" t="s">
        <v>118</v>
      </c>
      <c r="D56" s="336" t="s">
        <v>82</v>
      </c>
      <c r="E56" s="334" t="str">
        <f>LOOKUP(C56, CoursesList!$A$5:$A$85, CoursesList!$B$5:$B$85)</f>
        <v>No Equivalent</v>
      </c>
    </row>
    <row r="57" spans="1:5" ht="24.9" customHeight="1" x14ac:dyDescent="0.3">
      <c r="A57" s="67"/>
      <c r="B57" s="336" t="s">
        <v>82</v>
      </c>
      <c r="C57" s="334" t="s">
        <v>265</v>
      </c>
      <c r="D57" s="336" t="s">
        <v>82</v>
      </c>
      <c r="E57" s="334" t="str">
        <f>LOOKUP(C57, CoursesList!$A$5:$A$85, CoursesList!$B$5:$B$85)</f>
        <v>PHSX 111 Introductory Physics</v>
      </c>
    </row>
    <row r="58" spans="1:5" ht="24.9" customHeight="1" x14ac:dyDescent="0.3">
      <c r="A58" s="64"/>
      <c r="B58" s="336" t="s">
        <v>82</v>
      </c>
      <c r="C58" s="334" t="s">
        <v>121</v>
      </c>
      <c r="D58" s="336" t="s">
        <v>82</v>
      </c>
      <c r="E58" s="334" t="str">
        <f>LOOKUP(C58, CoursesList!$A$5:$A$85, CoursesList!$B$5:$B$85)</f>
        <v>PHSX 114 College Physics I</v>
      </c>
    </row>
    <row r="59" spans="1:5" ht="24.9" customHeight="1" x14ac:dyDescent="0.3">
      <c r="A59" s="206"/>
      <c r="B59" s="259" t="s">
        <v>82</v>
      </c>
      <c r="C59" s="340" t="s">
        <v>122</v>
      </c>
      <c r="D59" s="259" t="s">
        <v>82</v>
      </c>
      <c r="E59" s="340" t="str">
        <f>LOOKUP(C59, CoursesList!$A$5:$A$85, CoursesList!$B$5:$B$85)</f>
        <v>PHSX 211 General Physics I</v>
      </c>
    </row>
    <row r="60" spans="1:5" ht="24.9" customHeight="1" x14ac:dyDescent="0.3">
      <c r="A60" s="56" t="s">
        <v>29</v>
      </c>
      <c r="B60" s="335" t="s">
        <v>82</v>
      </c>
      <c r="C60" s="110" t="s">
        <v>117</v>
      </c>
      <c r="D60" s="335" t="s">
        <v>82</v>
      </c>
      <c r="E60" s="333" t="str">
        <f>LOOKUP(C60, CoursesList!$A$5:$A$85, CoursesList!$B$5:$B$85)</f>
        <v>BIOL 100 Principles of Biology</v>
      </c>
    </row>
    <row r="61" spans="1:5" ht="24.9" customHeight="1" x14ac:dyDescent="0.3">
      <c r="A61" s="65"/>
      <c r="B61" s="336" t="s">
        <v>82</v>
      </c>
      <c r="C61" s="334" t="s">
        <v>332</v>
      </c>
      <c r="D61" s="336" t="s">
        <v>82</v>
      </c>
      <c r="E61" s="334" t="str">
        <f>LOOKUP(C61, CoursesList!$A$5:$A$85, CoursesList!$B$5:$B$85)</f>
        <v>No Equivalent</v>
      </c>
    </row>
    <row r="62" spans="1:5" ht="24.9" customHeight="1" x14ac:dyDescent="0.3">
      <c r="A62" s="65"/>
      <c r="B62" s="336" t="s">
        <v>82</v>
      </c>
      <c r="C62" s="334" t="s">
        <v>113</v>
      </c>
      <c r="D62" s="336" t="s">
        <v>82</v>
      </c>
      <c r="E62" s="334" t="str">
        <f>LOOKUP(C62, CoursesList!$A$5:$A$85, CoursesList!$B$5:$B$85)</f>
        <v>BIOL 240 &amp; 241 Fund. of Human Anatomy &amp; Lab</v>
      </c>
    </row>
    <row r="63" spans="1:5" ht="24.9" customHeight="1" x14ac:dyDescent="0.3">
      <c r="A63" s="65"/>
      <c r="B63" s="336" t="s">
        <v>82</v>
      </c>
      <c r="C63" s="334" t="s">
        <v>114</v>
      </c>
      <c r="D63" s="336" t="s">
        <v>82</v>
      </c>
      <c r="E63" s="334" t="str">
        <f>LOOKUP(C63, CoursesList!$A$5:$A$85, CoursesList!$B$5:$B$85)</f>
        <v>BIOL 246 &amp; 247 Prin. Of Human Physiology &amp; Lab</v>
      </c>
    </row>
    <row r="64" spans="1:5" ht="24.9" customHeight="1" x14ac:dyDescent="0.3">
      <c r="A64" s="65"/>
      <c r="B64" s="336" t="s">
        <v>82</v>
      </c>
      <c r="C64" s="334" t="s">
        <v>126</v>
      </c>
      <c r="D64" s="336" t="s">
        <v>82</v>
      </c>
      <c r="E64" s="334" t="str">
        <f>LOOKUP(C64, CoursesList!$A$5:$A$85, CoursesList!$B$5:$B$85)</f>
        <v>BIOL 350 Principles of Genetics</v>
      </c>
    </row>
    <row r="65" spans="1:9" ht="24.9" customHeight="1" x14ac:dyDescent="0.3">
      <c r="A65" s="207"/>
      <c r="B65" s="259" t="s">
        <v>82</v>
      </c>
      <c r="C65" s="381" t="s">
        <v>120</v>
      </c>
      <c r="D65" s="380" t="s">
        <v>82</v>
      </c>
      <c r="E65" s="381" t="str">
        <f>LOOKUP(C65, CoursesList!$A$5:$A$85, CoursesList!$B$5:$B$85)</f>
        <v>EVRN 148 Scientific Prin. of Envrn. Study*</v>
      </c>
    </row>
    <row r="66" spans="1:9" ht="15" customHeight="1" x14ac:dyDescent="0.3">
      <c r="A66" s="4" t="s">
        <v>37</v>
      </c>
      <c r="B66" s="120"/>
      <c r="C66" s="5"/>
      <c r="D66" s="125"/>
      <c r="E66" s="85"/>
    </row>
    <row r="67" spans="1:9" ht="24.9" customHeight="1" thickBot="1" x14ac:dyDescent="0.35">
      <c r="A67" s="45" t="s">
        <v>2</v>
      </c>
      <c r="B67" s="452" t="s">
        <v>3</v>
      </c>
      <c r="C67" s="453"/>
      <c r="D67" s="452" t="s">
        <v>4</v>
      </c>
      <c r="E67" s="453"/>
    </row>
    <row r="68" spans="1:9" ht="24.9" customHeight="1" x14ac:dyDescent="0.3">
      <c r="A68" s="378" t="s">
        <v>51</v>
      </c>
      <c r="B68" s="119" t="s">
        <v>82</v>
      </c>
      <c r="C68" s="106" t="s">
        <v>373</v>
      </c>
      <c r="D68" s="377" t="s">
        <v>82</v>
      </c>
      <c r="E68" s="375" t="str">
        <f>LOOKUP(C68, CoursesList!$A$5:$A$85, CoursesList!$B$5:$B$85)</f>
        <v>HA 100 Intro to Western Art History</v>
      </c>
    </row>
    <row r="69" spans="1:9" ht="24.9" customHeight="1" x14ac:dyDescent="0.3">
      <c r="A69" s="379" t="s">
        <v>8</v>
      </c>
      <c r="B69" s="377" t="s">
        <v>82</v>
      </c>
      <c r="C69" s="106" t="s">
        <v>374</v>
      </c>
      <c r="D69" s="377" t="s">
        <v>82</v>
      </c>
      <c r="E69" s="375" t="str">
        <f>LOOKUP(C69, CoursesList!$A$5:$A$85, CoursesList!$B$5:$B$85)</f>
        <v>THR 100 Intro to the Theatre</v>
      </c>
    </row>
    <row r="70" spans="1:9" ht="24.9" customHeight="1" x14ac:dyDescent="0.3">
      <c r="A70" s="379"/>
      <c r="B70" s="377" t="s">
        <v>82</v>
      </c>
      <c r="C70" s="106" t="s">
        <v>375</v>
      </c>
      <c r="D70" s="377" t="s">
        <v>82</v>
      </c>
      <c r="E70" s="375" t="str">
        <f>LOOKUP(C70, CoursesList!$A$5:$A$85, CoursesList!$B$5:$B$85)</f>
        <v>MUSC 136 Masterworks of Music</v>
      </c>
    </row>
    <row r="71" spans="1:9" ht="24.9" customHeight="1" x14ac:dyDescent="0.3">
      <c r="A71" s="379"/>
      <c r="B71" s="377" t="s">
        <v>82</v>
      </c>
      <c r="C71" s="375" t="s">
        <v>127</v>
      </c>
      <c r="D71" s="377" t="s">
        <v>82</v>
      </c>
      <c r="E71" s="375" t="str">
        <f>LOOKUP(C71, CoursesList!$A$5:$A$85, CoursesList!$B$5:$B$85)</f>
        <v>ENGL 100 Introduction to Literature</v>
      </c>
    </row>
    <row r="72" spans="1:9" ht="24.9" customHeight="1" x14ac:dyDescent="0.3">
      <c r="A72" s="372" t="s">
        <v>380</v>
      </c>
      <c r="B72" s="376" t="s">
        <v>82</v>
      </c>
      <c r="C72" s="456" t="s">
        <v>381</v>
      </c>
      <c r="D72" s="456"/>
      <c r="E72" s="448"/>
    </row>
    <row r="73" spans="1:9" ht="15" customHeight="1" x14ac:dyDescent="0.3">
      <c r="A73" s="373" t="s">
        <v>8</v>
      </c>
      <c r="B73" s="380"/>
      <c r="C73" s="112"/>
      <c r="D73" s="100"/>
      <c r="E73" s="381"/>
    </row>
    <row r="74" spans="1:9" s="354" customFormat="1" x14ac:dyDescent="0.3">
      <c r="A74" s="355" t="s">
        <v>350</v>
      </c>
      <c r="B74" s="356"/>
      <c r="C74" s="357"/>
      <c r="D74" s="358"/>
      <c r="E74" s="359"/>
    </row>
    <row r="75" spans="1:9" s="354" customFormat="1" ht="24.9" customHeight="1" thickBot="1" x14ac:dyDescent="0.35">
      <c r="A75" s="360" t="s">
        <v>2</v>
      </c>
      <c r="B75" s="458" t="s">
        <v>3</v>
      </c>
      <c r="C75" s="459"/>
      <c r="D75" s="458" t="s">
        <v>4</v>
      </c>
      <c r="E75" s="459"/>
    </row>
    <row r="76" spans="1:9" s="354" customFormat="1" ht="24.9" customHeight="1" x14ac:dyDescent="0.3">
      <c r="A76" s="361"/>
      <c r="B76" s="362" t="s">
        <v>82</v>
      </c>
      <c r="C76" s="363" t="s">
        <v>101</v>
      </c>
      <c r="D76" s="362" t="s">
        <v>82</v>
      </c>
      <c r="E76" s="364" t="s">
        <v>501</v>
      </c>
    </row>
    <row r="77" spans="1:9" s="354" customFormat="1" ht="24.9" customHeight="1" x14ac:dyDescent="0.3">
      <c r="A77" s="365"/>
      <c r="B77" s="366" t="s">
        <v>82</v>
      </c>
      <c r="C77" s="367" t="s">
        <v>352</v>
      </c>
      <c r="D77" s="366" t="s">
        <v>82</v>
      </c>
      <c r="E77" s="367" t="s">
        <v>502</v>
      </c>
    </row>
    <row r="78" spans="1:9" s="354" customFormat="1" ht="24.9" customHeight="1" thickBot="1" x14ac:dyDescent="0.35">
      <c r="A78" s="368"/>
      <c r="B78" s="366" t="s">
        <v>82</v>
      </c>
      <c r="C78" s="367" t="s">
        <v>124</v>
      </c>
      <c r="D78" s="366" t="s">
        <v>82</v>
      </c>
      <c r="E78" s="367" t="s">
        <v>503</v>
      </c>
    </row>
    <row r="79" spans="1:9" x14ac:dyDescent="0.3">
      <c r="A79" s="22" t="s">
        <v>75</v>
      </c>
      <c r="B79" s="22"/>
      <c r="C79" s="47"/>
      <c r="D79" s="47"/>
      <c r="E79" s="139"/>
    </row>
    <row r="80" spans="1:9" s="440" customFormat="1" ht="51" customHeight="1" x14ac:dyDescent="0.3">
      <c r="A80" s="456" t="s">
        <v>20</v>
      </c>
      <c r="B80" s="456"/>
      <c r="C80" s="456"/>
      <c r="D80" s="456"/>
      <c r="E80" s="456"/>
      <c r="F80" s="140"/>
      <c r="H80" s="441"/>
      <c r="I80" s="140"/>
    </row>
    <row r="81" spans="1:9" s="440" customFormat="1" ht="35.4" customHeight="1" x14ac:dyDescent="0.3">
      <c r="A81" s="3" t="s">
        <v>21</v>
      </c>
      <c r="B81" s="25"/>
      <c r="D81" s="441"/>
      <c r="E81" s="140"/>
      <c r="F81" s="140"/>
      <c r="H81" s="441"/>
      <c r="I81" s="140"/>
    </row>
    <row r="82" spans="1:9" s="440" customFormat="1" ht="64.8" customHeight="1" x14ac:dyDescent="0.3">
      <c r="A82" s="457" t="s">
        <v>499</v>
      </c>
      <c r="B82" s="457"/>
      <c r="C82" s="457"/>
      <c r="D82" s="457"/>
      <c r="E82" s="457"/>
      <c r="F82" s="140"/>
      <c r="H82" s="441"/>
      <c r="I82" s="140"/>
    </row>
    <row r="83" spans="1:9" s="440" customFormat="1" ht="64.8" customHeight="1" x14ac:dyDescent="0.3">
      <c r="A83" s="457" t="s">
        <v>500</v>
      </c>
      <c r="B83" s="457"/>
      <c r="C83" s="457"/>
      <c r="D83" s="457"/>
      <c r="E83" s="457"/>
      <c r="F83" s="140"/>
      <c r="H83" s="441"/>
      <c r="I83" s="140"/>
    </row>
  </sheetData>
  <mergeCells count="28">
    <mergeCell ref="B16:C16"/>
    <mergeCell ref="D16:E16"/>
    <mergeCell ref="A2:E2"/>
    <mergeCell ref="A5:E5"/>
    <mergeCell ref="B8:C8"/>
    <mergeCell ref="D8:E8"/>
    <mergeCell ref="A9:E9"/>
    <mergeCell ref="A80:E80"/>
    <mergeCell ref="A82:E82"/>
    <mergeCell ref="A83:E83"/>
    <mergeCell ref="A19:A20"/>
    <mergeCell ref="D21:E21"/>
    <mergeCell ref="B32:C32"/>
    <mergeCell ref="D32:E32"/>
    <mergeCell ref="E35:E36"/>
    <mergeCell ref="A21:A22"/>
    <mergeCell ref="B75:C75"/>
    <mergeCell ref="D75:E75"/>
    <mergeCell ref="B67:C67"/>
    <mergeCell ref="D67:E67"/>
    <mergeCell ref="C72:E72"/>
    <mergeCell ref="A54:E54"/>
    <mergeCell ref="B40:C40"/>
    <mergeCell ref="D40:E40"/>
    <mergeCell ref="B47:C47"/>
    <mergeCell ref="D47:E47"/>
    <mergeCell ref="B53:C53"/>
    <mergeCell ref="D53:E53"/>
  </mergeCells>
  <pageMargins left="0.5" right="0.5" top="0.5" bottom="0.5" header="0.3" footer="0.3"/>
  <pageSetup orientation="portrait" r:id="rId1"/>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topLeftCell="A76" zoomScaleNormal="100" workbookViewId="0">
      <selection activeCell="A88" sqref="A88:XFD91"/>
    </sheetView>
  </sheetViews>
  <sheetFormatPr defaultColWidth="9.109375" defaultRowHeight="14.4" x14ac:dyDescent="0.3"/>
  <cols>
    <col min="1" max="1" width="10" style="37" customWidth="1"/>
    <col min="2" max="2" width="4.6640625" style="37" customWidth="1"/>
    <col min="3" max="3" width="37.6640625" style="37" customWidth="1"/>
    <col min="4" max="4" width="4.6640625" style="37" customWidth="1"/>
    <col min="5" max="5" width="37.6640625" style="140" customWidth="1"/>
    <col min="6" max="6" width="7.6640625" style="37" customWidth="1"/>
    <col min="7" max="7" width="18.5546875" style="37" customWidth="1"/>
    <col min="8" max="16384" width="9.109375" style="37"/>
  </cols>
  <sheetData>
    <row r="1" spans="1:7" ht="70.2" customHeight="1" x14ac:dyDescent="0.3"/>
    <row r="2" spans="1:7" ht="15.6" x14ac:dyDescent="0.3">
      <c r="A2" s="444" t="s">
        <v>447</v>
      </c>
      <c r="B2" s="444"/>
      <c r="C2" s="444"/>
      <c r="D2" s="444"/>
      <c r="E2" s="444"/>
    </row>
    <row r="3" spans="1:7" ht="18.75" customHeight="1" x14ac:dyDescent="0.3">
      <c r="C3" s="62" t="s">
        <v>0</v>
      </c>
      <c r="D3" s="62"/>
      <c r="E3" s="61"/>
    </row>
    <row r="4" spans="1:7" ht="15.6" x14ac:dyDescent="0.3">
      <c r="C4" s="62" t="s">
        <v>1</v>
      </c>
      <c r="D4" s="62"/>
      <c r="E4" s="61"/>
    </row>
    <row r="5" spans="1:7" ht="21" x14ac:dyDescent="0.4">
      <c r="A5" s="201"/>
      <c r="B5" s="202"/>
      <c r="C5" s="203" t="s">
        <v>70</v>
      </c>
      <c r="D5" s="204"/>
      <c r="E5" s="205"/>
      <c r="G5" s="161" t="s">
        <v>246</v>
      </c>
    </row>
    <row r="6" spans="1:7" ht="12.75" customHeight="1" x14ac:dyDescent="0.3">
      <c r="E6" s="2" t="s">
        <v>372</v>
      </c>
      <c r="G6" s="160" t="s">
        <v>219</v>
      </c>
    </row>
    <row r="7" spans="1:7" ht="15" customHeight="1" x14ac:dyDescent="0.3">
      <c r="A7" s="4" t="s">
        <v>68</v>
      </c>
      <c r="B7" s="120"/>
      <c r="C7" s="5"/>
      <c r="D7" s="125"/>
      <c r="E7" s="5"/>
      <c r="G7" s="155" t="s">
        <v>227</v>
      </c>
    </row>
    <row r="8" spans="1:7" ht="20.100000000000001" customHeight="1" thickBot="1" x14ac:dyDescent="0.35">
      <c r="A8" s="45" t="s">
        <v>2</v>
      </c>
      <c r="B8" s="452" t="s">
        <v>3</v>
      </c>
      <c r="C8" s="453"/>
      <c r="D8" s="452" t="s">
        <v>4</v>
      </c>
      <c r="E8" s="453"/>
    </row>
    <row r="9" spans="1:7" ht="24.9" customHeight="1" x14ac:dyDescent="0.3">
      <c r="A9" s="53" t="s">
        <v>5</v>
      </c>
      <c r="B9" s="94" t="s">
        <v>82</v>
      </c>
      <c r="C9" s="152" t="s">
        <v>83</v>
      </c>
      <c r="D9" s="99" t="s">
        <v>82</v>
      </c>
      <c r="E9" s="245" t="str">
        <f>LOOKUP(C9, CoursesList!$A$5:$A$85, CoursesList!$B$5:$B$85)</f>
        <v>No Equivalent</v>
      </c>
    </row>
    <row r="10" spans="1:7" ht="24.9" customHeight="1" x14ac:dyDescent="0.3">
      <c r="A10" s="150" t="s">
        <v>69</v>
      </c>
      <c r="B10" s="94" t="s">
        <v>82</v>
      </c>
      <c r="C10" s="152" t="s">
        <v>142</v>
      </c>
      <c r="D10" s="99" t="s">
        <v>82</v>
      </c>
      <c r="E10" s="246" t="str">
        <f>LOOKUP(C10, CoursesList!$A$5:$A$85, CoursesList!$B$5:$B$85)</f>
        <v>No Equivalent</v>
      </c>
    </row>
    <row r="11" spans="1:7" ht="21.9" customHeight="1" x14ac:dyDescent="0.3">
      <c r="A11" s="150"/>
      <c r="B11" s="95"/>
      <c r="C11" s="98" t="s">
        <v>84</v>
      </c>
      <c r="D11" s="100"/>
      <c r="E11" s="98" t="str">
        <f>LOOKUP(C11, CoursesList!$A$5:$A$85, CoursesList!$B$5:$B$85)</f>
        <v>No Equivalent</v>
      </c>
    </row>
    <row r="12" spans="1:7" ht="24.9" customHeight="1" x14ac:dyDescent="0.3">
      <c r="A12" s="148" t="s">
        <v>7</v>
      </c>
      <c r="B12" s="93" t="s">
        <v>82</v>
      </c>
      <c r="C12" s="108" t="s">
        <v>87</v>
      </c>
      <c r="D12" s="93" t="s">
        <v>82</v>
      </c>
      <c r="E12" s="287" t="s">
        <v>129</v>
      </c>
    </row>
    <row r="13" spans="1:7" ht="24.9" customHeight="1" x14ac:dyDescent="0.3">
      <c r="A13" s="149" t="s">
        <v>8</v>
      </c>
      <c r="B13" s="54"/>
      <c r="C13" s="102"/>
      <c r="D13" s="104"/>
      <c r="E13" s="102"/>
    </row>
    <row r="14" spans="1:7" x14ac:dyDescent="0.3">
      <c r="A14" s="4" t="s">
        <v>41</v>
      </c>
      <c r="B14" s="4"/>
      <c r="C14" s="5"/>
      <c r="D14" s="5"/>
      <c r="E14" s="85"/>
    </row>
    <row r="15" spans="1:7" ht="20.100000000000001" customHeight="1" thickBot="1" x14ac:dyDescent="0.35">
      <c r="A15" s="45" t="s">
        <v>2</v>
      </c>
      <c r="B15" s="452" t="s">
        <v>3</v>
      </c>
      <c r="C15" s="453"/>
      <c r="D15" s="452" t="s">
        <v>4</v>
      </c>
      <c r="E15" s="453"/>
    </row>
    <row r="16" spans="1:7" ht="24.9" customHeight="1" x14ac:dyDescent="0.3">
      <c r="A16" s="32" t="s">
        <v>9</v>
      </c>
      <c r="B16" s="93" t="s">
        <v>82</v>
      </c>
      <c r="C16" s="111" t="s">
        <v>88</v>
      </c>
      <c r="D16" s="93" t="s">
        <v>82</v>
      </c>
      <c r="E16" s="117" t="str">
        <f>LOOKUP(C16, CoursesList!$A$5:$A$85, CoursesList!$B$5:$B$85)</f>
        <v>No Equivalent</v>
      </c>
    </row>
    <row r="17" spans="1:5" ht="12" customHeight="1" x14ac:dyDescent="0.3">
      <c r="A17" s="39" t="s">
        <v>8</v>
      </c>
      <c r="B17" s="54"/>
      <c r="C17" s="52"/>
      <c r="D17" s="33"/>
      <c r="E17" s="141"/>
    </row>
    <row r="18" spans="1:5" ht="24.9" customHeight="1" x14ac:dyDescent="0.3">
      <c r="A18" s="445" t="s">
        <v>10</v>
      </c>
      <c r="B18" s="93" t="s">
        <v>82</v>
      </c>
      <c r="C18" s="110" t="s">
        <v>89</v>
      </c>
      <c r="D18" s="93" t="s">
        <v>82</v>
      </c>
      <c r="E18" s="222" t="s">
        <v>129</v>
      </c>
    </row>
    <row r="19" spans="1:5" ht="24.9" customHeight="1" x14ac:dyDescent="0.3">
      <c r="A19" s="446"/>
      <c r="B19" s="95"/>
      <c r="C19" s="112" t="s">
        <v>90</v>
      </c>
      <c r="D19" s="70"/>
      <c r="E19" s="107"/>
    </row>
    <row r="20" spans="1:5" ht="24" customHeight="1" x14ac:dyDescent="0.3">
      <c r="A20" s="454" t="s">
        <v>401</v>
      </c>
      <c r="B20" s="93" t="s">
        <v>82</v>
      </c>
      <c r="C20" s="301" t="s">
        <v>288</v>
      </c>
      <c r="D20" s="447" t="str">
        <f>CoursesList!$B$84</f>
        <v>Any 2 hours of Physical Activity will fulfill the Physical Activity Requirement for Gen Ed</v>
      </c>
      <c r="E20" s="448"/>
    </row>
    <row r="21" spans="1:5" ht="21" customHeight="1" x14ac:dyDescent="0.3">
      <c r="A21" s="455"/>
      <c r="B21" s="94" t="s">
        <v>82</v>
      </c>
      <c r="C21" s="302" t="s">
        <v>92</v>
      </c>
      <c r="D21" s="13"/>
      <c r="E21" s="221"/>
    </row>
    <row r="22" spans="1:5" ht="21" customHeight="1" x14ac:dyDescent="0.3">
      <c r="A22" s="35" t="s">
        <v>32</v>
      </c>
      <c r="B22" s="94" t="s">
        <v>82</v>
      </c>
      <c r="C22" s="113" t="s">
        <v>93</v>
      </c>
      <c r="D22" s="13"/>
      <c r="E22" s="225"/>
    </row>
    <row r="23" spans="1:5" ht="21" customHeight="1" x14ac:dyDescent="0.3">
      <c r="A23" s="35"/>
      <c r="B23" s="94" t="s">
        <v>82</v>
      </c>
      <c r="C23" s="302" t="s">
        <v>94</v>
      </c>
      <c r="D23" s="13"/>
      <c r="E23" s="225"/>
    </row>
    <row r="24" spans="1:5" ht="21" customHeight="1" x14ac:dyDescent="0.3">
      <c r="A24" s="35"/>
      <c r="B24" s="94" t="s">
        <v>82</v>
      </c>
      <c r="C24" s="113" t="s">
        <v>289</v>
      </c>
      <c r="D24" s="13"/>
      <c r="E24" s="225"/>
    </row>
    <row r="25" spans="1:5" ht="21" customHeight="1" x14ac:dyDescent="0.3">
      <c r="A25" s="35"/>
      <c r="B25" s="94" t="s">
        <v>82</v>
      </c>
      <c r="C25" s="302" t="s">
        <v>95</v>
      </c>
      <c r="D25" s="13"/>
      <c r="E25" s="225"/>
    </row>
    <row r="26" spans="1:5" ht="21" customHeight="1" x14ac:dyDescent="0.3">
      <c r="A26" s="35"/>
      <c r="B26" s="94" t="s">
        <v>82</v>
      </c>
      <c r="C26" s="302" t="s">
        <v>91</v>
      </c>
      <c r="D26" s="13"/>
      <c r="E26" s="225"/>
    </row>
    <row r="27" spans="1:5" ht="21" customHeight="1" x14ac:dyDescent="0.3">
      <c r="A27" s="35"/>
      <c r="B27" s="94" t="s">
        <v>82</v>
      </c>
      <c r="C27" s="302" t="s">
        <v>96</v>
      </c>
      <c r="D27" s="13"/>
      <c r="E27" s="225"/>
    </row>
    <row r="28" spans="1:5" ht="21" customHeight="1" x14ac:dyDescent="0.3">
      <c r="A28" s="35"/>
      <c r="B28" s="94" t="s">
        <v>82</v>
      </c>
      <c r="C28" s="302" t="s">
        <v>97</v>
      </c>
      <c r="D28" s="13"/>
      <c r="E28" s="225"/>
    </row>
    <row r="29" spans="1:5" ht="21" customHeight="1" x14ac:dyDescent="0.3">
      <c r="A29" s="34"/>
      <c r="B29" s="95" t="s">
        <v>82</v>
      </c>
      <c r="C29" s="114" t="s">
        <v>98</v>
      </c>
      <c r="D29" s="70"/>
      <c r="E29" s="98"/>
    </row>
    <row r="30" spans="1:5" ht="15" customHeight="1" x14ac:dyDescent="0.3">
      <c r="A30" s="4" t="s">
        <v>34</v>
      </c>
      <c r="B30" s="4"/>
      <c r="C30" s="5"/>
      <c r="D30" s="5"/>
      <c r="E30" s="85"/>
    </row>
    <row r="31" spans="1:5" ht="20.100000000000001" customHeight="1" thickBot="1" x14ac:dyDescent="0.35">
      <c r="A31" s="45" t="s">
        <v>2</v>
      </c>
      <c r="B31" s="452" t="s">
        <v>3</v>
      </c>
      <c r="C31" s="453"/>
      <c r="D31" s="452" t="s">
        <v>4</v>
      </c>
      <c r="E31" s="453"/>
    </row>
    <row r="32" spans="1:5" ht="24.75" customHeight="1" x14ac:dyDescent="0.3">
      <c r="A32" s="80" t="s">
        <v>12</v>
      </c>
      <c r="B32" s="93" t="s">
        <v>82</v>
      </c>
      <c r="C32" s="117" t="s">
        <v>99</v>
      </c>
      <c r="D32" s="93" t="s">
        <v>82</v>
      </c>
      <c r="E32" s="117" t="str">
        <f>LOOKUP(C32, CoursesList!$A$5:$A$85, CoursesList!$B$5:$B$85)</f>
        <v>MATH 101 College Algebra</v>
      </c>
    </row>
    <row r="33" spans="1:5" ht="24.75" customHeight="1" x14ac:dyDescent="0.3">
      <c r="A33" s="46" t="s">
        <v>8</v>
      </c>
      <c r="B33" s="95"/>
      <c r="C33" s="118" t="s">
        <v>252</v>
      </c>
      <c r="D33" s="95"/>
      <c r="E33" s="134"/>
    </row>
    <row r="34" spans="1:5" ht="24.75" customHeight="1" x14ac:dyDescent="0.3">
      <c r="A34" s="80" t="s">
        <v>58</v>
      </c>
      <c r="B34" s="93" t="s">
        <v>82</v>
      </c>
      <c r="C34" s="96" t="s">
        <v>100</v>
      </c>
      <c r="D34" s="258" t="s">
        <v>82</v>
      </c>
      <c r="E34" s="448" t="str">
        <f>LOOKUP(C34, CoursesList!$A$5:$A$85, CoursesList!$B$5:$B$85)</f>
        <v>MATH 365 Elementary Statistics</v>
      </c>
    </row>
    <row r="35" spans="1:5" ht="15" customHeight="1" x14ac:dyDescent="0.3">
      <c r="A35" s="82" t="s">
        <v>8</v>
      </c>
      <c r="B35" s="57"/>
      <c r="C35" s="40"/>
      <c r="D35" s="259"/>
      <c r="E35" s="473"/>
    </row>
    <row r="36" spans="1:5" ht="24.9" customHeight="1" x14ac:dyDescent="0.3">
      <c r="A36" s="80" t="s">
        <v>11</v>
      </c>
      <c r="B36" s="93" t="s">
        <v>82</v>
      </c>
      <c r="C36" s="110" t="s">
        <v>101</v>
      </c>
      <c r="D36" s="93" t="s">
        <v>82</v>
      </c>
      <c r="E36" s="375" t="str">
        <f>LOOKUP(C36, CoursesList!$A$5:$A$85, CoursesList!$B$5:$B$85)</f>
        <v>No Equivalent</v>
      </c>
    </row>
    <row r="37" spans="1:5" ht="15" customHeight="1" x14ac:dyDescent="0.3">
      <c r="A37" s="81" t="s">
        <v>8</v>
      </c>
      <c r="B37" s="54"/>
      <c r="C37" s="109"/>
      <c r="D37" s="54"/>
      <c r="E37" s="141"/>
    </row>
    <row r="38" spans="1:5" ht="15" customHeight="1" x14ac:dyDescent="0.3">
      <c r="A38" s="4" t="s">
        <v>294</v>
      </c>
      <c r="B38" s="4"/>
      <c r="C38" s="15"/>
      <c r="D38" s="15"/>
      <c r="E38" s="138"/>
    </row>
    <row r="39" spans="1:5" ht="20.100000000000001" customHeight="1" thickBot="1" x14ac:dyDescent="0.35">
      <c r="A39" s="45" t="s">
        <v>2</v>
      </c>
      <c r="B39" s="452" t="s">
        <v>3</v>
      </c>
      <c r="C39" s="453"/>
      <c r="D39" s="452" t="s">
        <v>4</v>
      </c>
      <c r="E39" s="453"/>
    </row>
    <row r="40" spans="1:5" ht="30" customHeight="1" x14ac:dyDescent="0.3">
      <c r="A40" s="38" t="s">
        <v>15</v>
      </c>
      <c r="B40" s="119" t="s">
        <v>82</v>
      </c>
      <c r="C40" s="128" t="s">
        <v>102</v>
      </c>
      <c r="D40" s="119" t="s">
        <v>82</v>
      </c>
      <c r="E40" s="220" t="str">
        <f>LOOKUP(C40, CoursesList!$A$5:$A$85, CoursesList!$B$5:$B$85)</f>
        <v>COMS 130 Speaker-Audience Comm.</v>
      </c>
    </row>
    <row r="41" spans="1:5" x14ac:dyDescent="0.3">
      <c r="A41" s="36" t="s">
        <v>8</v>
      </c>
      <c r="B41" s="95"/>
      <c r="C41" s="102"/>
      <c r="D41" s="95"/>
      <c r="E41" s="107"/>
    </row>
    <row r="42" spans="1:5" ht="24.75" customHeight="1" x14ac:dyDescent="0.3">
      <c r="A42" s="38" t="s">
        <v>16</v>
      </c>
      <c r="B42" s="93" t="s">
        <v>82</v>
      </c>
      <c r="C42" s="133" t="s">
        <v>103</v>
      </c>
      <c r="D42" s="93" t="s">
        <v>82</v>
      </c>
      <c r="E42" s="220" t="str">
        <f>LOOKUP(C42, CoursesList!$A$5:$A$85, CoursesList!$B$5:$B$85)</f>
        <v>ENGL 101 Composition</v>
      </c>
    </row>
    <row r="43" spans="1:5" ht="24.75" customHeight="1" x14ac:dyDescent="0.3">
      <c r="A43" s="49" t="s">
        <v>293</v>
      </c>
      <c r="B43" s="54"/>
      <c r="C43" s="134" t="s">
        <v>250</v>
      </c>
      <c r="D43" s="54"/>
      <c r="E43" s="98"/>
    </row>
    <row r="44" spans="1:5" ht="24.75" customHeight="1" x14ac:dyDescent="0.3">
      <c r="A44" s="14"/>
      <c r="B44" s="95" t="s">
        <v>82</v>
      </c>
      <c r="C44" s="135" t="s">
        <v>104</v>
      </c>
      <c r="D44" s="95" t="s">
        <v>82</v>
      </c>
      <c r="E44" s="132" t="str">
        <f>LOOKUP(C44, CoursesList!$A$5:$A$85, CoursesList!$B$5:$B$85)</f>
        <v>ENGL 102 Critical Reading and Writing</v>
      </c>
    </row>
    <row r="45" spans="1:5" ht="15" customHeight="1" x14ac:dyDescent="0.3">
      <c r="A45" s="4" t="s">
        <v>25</v>
      </c>
      <c r="B45" s="4"/>
      <c r="C45" s="5"/>
      <c r="D45" s="5"/>
      <c r="E45" s="85"/>
    </row>
    <row r="46" spans="1:5" ht="20.100000000000001" customHeight="1" thickBot="1" x14ac:dyDescent="0.35">
      <c r="A46" s="45" t="s">
        <v>2</v>
      </c>
      <c r="B46" s="452" t="s">
        <v>3</v>
      </c>
      <c r="C46" s="453"/>
      <c r="D46" s="452" t="s">
        <v>4</v>
      </c>
      <c r="E46" s="453"/>
    </row>
    <row r="47" spans="1:5" ht="24.9" customHeight="1" x14ac:dyDescent="0.3">
      <c r="A47" s="53" t="s">
        <v>46</v>
      </c>
      <c r="B47" s="119" t="s">
        <v>82</v>
      </c>
      <c r="C47" s="96" t="s">
        <v>105</v>
      </c>
      <c r="D47" s="119" t="s">
        <v>82</v>
      </c>
      <c r="E47" s="220" t="str">
        <f>LOOKUP(C47, CoursesList!$A$5:$A$85, CoursesList!$B$5:$B$85)</f>
        <v>HIST 128 Hist. of U.S. through the Civil War</v>
      </c>
    </row>
    <row r="48" spans="1:5" ht="24.9" customHeight="1" x14ac:dyDescent="0.3">
      <c r="A48" s="49" t="s">
        <v>8</v>
      </c>
      <c r="B48" s="35"/>
      <c r="C48" s="98" t="s">
        <v>106</v>
      </c>
      <c r="D48" s="95" t="s">
        <v>82</v>
      </c>
      <c r="E48" s="98" t="str">
        <f>LOOKUP(C48, CoursesList!$A$5:$A$85, CoursesList!$B$5:$B$85)</f>
        <v>HIST 129 Hist. of U.S. after the Civil War</v>
      </c>
    </row>
    <row r="49" spans="1:5" ht="24.9" customHeight="1" x14ac:dyDescent="0.3">
      <c r="A49" s="38" t="s">
        <v>26</v>
      </c>
      <c r="B49" s="93" t="s">
        <v>82</v>
      </c>
      <c r="C49" s="97" t="s">
        <v>107</v>
      </c>
      <c r="D49" s="93" t="s">
        <v>82</v>
      </c>
      <c r="E49" s="220" t="str">
        <f>LOOKUP(C49, CoursesList!$A$5:$A$85, CoursesList!$B$5:$B$85)</f>
        <v>No Equivalent</v>
      </c>
    </row>
    <row r="50" spans="1:5" ht="24.9" customHeight="1" x14ac:dyDescent="0.3">
      <c r="A50" s="69" t="s">
        <v>8</v>
      </c>
      <c r="B50" s="94" t="s">
        <v>82</v>
      </c>
      <c r="C50" s="97" t="s">
        <v>108</v>
      </c>
      <c r="D50" s="94" t="s">
        <v>82</v>
      </c>
      <c r="E50" s="221" t="str">
        <f>LOOKUP(C50, CoursesList!$A$5:$A$85, CoursesList!$B$5:$B$85)</f>
        <v>FIN 101 Personal Finance</v>
      </c>
    </row>
    <row r="51" spans="1:5" ht="24.9" customHeight="1" x14ac:dyDescent="0.3">
      <c r="A51" s="69"/>
      <c r="B51" s="94" t="s">
        <v>82</v>
      </c>
      <c r="C51" s="97" t="s">
        <v>109</v>
      </c>
      <c r="D51" s="94" t="s">
        <v>82</v>
      </c>
      <c r="E51" s="221" t="str">
        <f>LOOKUP(C51, CoursesList!$A$5:$A$85, CoursesList!$B$5:$B$85)</f>
        <v>ECON 144 Principles of Macroeconomics</v>
      </c>
    </row>
    <row r="52" spans="1:5" ht="24.9" customHeight="1" x14ac:dyDescent="0.3">
      <c r="A52" s="69"/>
      <c r="B52" s="94" t="s">
        <v>82</v>
      </c>
      <c r="C52" s="97" t="s">
        <v>110</v>
      </c>
      <c r="D52" s="94" t="s">
        <v>82</v>
      </c>
      <c r="E52" s="221" t="str">
        <f>LOOKUP(C52, CoursesList!$A$5:$A$85, CoursesList!$B$5:$B$85)</f>
        <v>ECON 142 Principles of Microeconomics</v>
      </c>
    </row>
    <row r="53" spans="1:5" ht="24.9" customHeight="1" x14ac:dyDescent="0.3">
      <c r="A53" s="69"/>
      <c r="B53" s="94" t="s">
        <v>82</v>
      </c>
      <c r="C53" s="97" t="s">
        <v>286</v>
      </c>
      <c r="D53" s="94" t="s">
        <v>82</v>
      </c>
      <c r="E53" s="221" t="str">
        <f>LOOKUP(C53, CoursesList!$A$5:$A$85, CoursesList!$B$5:$B$85)</f>
        <v>No Equivalent</v>
      </c>
    </row>
    <row r="54" spans="1:5" ht="24.9" customHeight="1" x14ac:dyDescent="0.3">
      <c r="A54" s="42"/>
      <c r="B54" s="94" t="s">
        <v>82</v>
      </c>
      <c r="C54" s="97" t="s">
        <v>287</v>
      </c>
      <c r="D54" s="94" t="s">
        <v>82</v>
      </c>
      <c r="E54" s="221" t="str">
        <f>LOOKUP(C54, CoursesList!$A$5:$A$85, CoursesList!$B$5:$B$85)</f>
        <v>No Equivalent</v>
      </c>
    </row>
    <row r="55" spans="1:5" ht="24.9" customHeight="1" x14ac:dyDescent="0.3">
      <c r="A55" s="17"/>
      <c r="B55" s="94" t="s">
        <v>82</v>
      </c>
      <c r="C55" s="97" t="s">
        <v>285</v>
      </c>
      <c r="D55" s="94" t="s">
        <v>82</v>
      </c>
      <c r="E55" s="221" t="str">
        <f>LOOKUP(C55, CoursesList!$A$5:$A$85, CoursesList!$B$5:$B$85)</f>
        <v>POLS 110 Introduction to U.S. Politics</v>
      </c>
    </row>
    <row r="56" spans="1:5" ht="24.9" customHeight="1" x14ac:dyDescent="0.3">
      <c r="A56" s="17"/>
      <c r="B56" s="94" t="s">
        <v>82</v>
      </c>
      <c r="C56" s="334" t="s">
        <v>296</v>
      </c>
      <c r="D56" s="94" t="s">
        <v>82</v>
      </c>
      <c r="E56" s="221" t="str">
        <f>LOOKUP(C56, CoursesList!$A$5:$A$85, CoursesList!$B$5:$B$85)</f>
        <v>No Equivalent</v>
      </c>
    </row>
    <row r="57" spans="1:5" ht="24.9" customHeight="1" x14ac:dyDescent="0.3">
      <c r="A57" s="42"/>
      <c r="B57" s="94" t="s">
        <v>82</v>
      </c>
      <c r="C57" s="97" t="s">
        <v>111</v>
      </c>
      <c r="D57" s="94" t="s">
        <v>82</v>
      </c>
      <c r="E57" s="221" t="str">
        <f>LOOKUP(C57, CoursesList!$A$5:$A$85, CoursesList!$B$5:$B$85)</f>
        <v>SOC 104 Elements of Sociology</v>
      </c>
    </row>
    <row r="58" spans="1:5" ht="24.9" customHeight="1" x14ac:dyDescent="0.3">
      <c r="A58" s="43"/>
      <c r="B58" s="95" t="s">
        <v>82</v>
      </c>
      <c r="C58" s="98" t="s">
        <v>112</v>
      </c>
      <c r="D58" s="95" t="s">
        <v>82</v>
      </c>
      <c r="E58" s="98" t="str">
        <f>LOOKUP(C58, CoursesList!$A$5:$A$85, CoursesList!$B$5:$B$85)</f>
        <v>SOC 220 Sociology of Families</v>
      </c>
    </row>
    <row r="59" spans="1:5" ht="15" customHeight="1" x14ac:dyDescent="0.3">
      <c r="A59" s="4" t="s">
        <v>62</v>
      </c>
      <c r="B59" s="4"/>
      <c r="C59" s="5"/>
      <c r="D59" s="5"/>
      <c r="E59" s="85"/>
    </row>
    <row r="60" spans="1:5" ht="20.100000000000001" customHeight="1" thickBot="1" x14ac:dyDescent="0.35">
      <c r="A60" s="45" t="s">
        <v>2</v>
      </c>
      <c r="B60" s="452" t="s">
        <v>3</v>
      </c>
      <c r="C60" s="453"/>
      <c r="D60" s="452" t="s">
        <v>4</v>
      </c>
      <c r="E60" s="453"/>
    </row>
    <row r="61" spans="1:5" ht="24.9" customHeight="1" x14ac:dyDescent="0.3">
      <c r="A61" s="49" t="s">
        <v>54</v>
      </c>
      <c r="B61" s="119" t="s">
        <v>82</v>
      </c>
      <c r="C61" s="117" t="s">
        <v>113</v>
      </c>
      <c r="D61" s="119" t="s">
        <v>82</v>
      </c>
      <c r="E61" s="221" t="str">
        <f>LOOKUP(C61, CoursesList!$A$5:$A$85, CoursesList!$B$5:$B$85)</f>
        <v>BIOL 240 &amp; 241 Fund. of Human Anatomy &amp; Lab</v>
      </c>
    </row>
    <row r="62" spans="1:5" ht="15" customHeight="1" x14ac:dyDescent="0.3">
      <c r="A62" s="49" t="s">
        <v>61</v>
      </c>
      <c r="B62" s="35"/>
      <c r="D62" s="35"/>
      <c r="E62" s="141"/>
    </row>
    <row r="63" spans="1:5" ht="24.9" customHeight="1" x14ac:dyDescent="0.3">
      <c r="A63" s="38" t="s">
        <v>53</v>
      </c>
      <c r="B63" s="93" t="s">
        <v>82</v>
      </c>
      <c r="C63" s="333" t="s">
        <v>332</v>
      </c>
      <c r="D63" s="93" t="s">
        <v>82</v>
      </c>
      <c r="E63" s="220" t="str">
        <f>LOOKUP(C63, CoursesList!$A$5:$A$85, CoursesList!$B$5:$B$85)</f>
        <v>No Equivalent</v>
      </c>
    </row>
    <row r="64" spans="1:5" ht="24.9" customHeight="1" x14ac:dyDescent="0.3">
      <c r="A64" s="49" t="s">
        <v>370</v>
      </c>
      <c r="B64" s="94" t="s">
        <v>82</v>
      </c>
      <c r="C64" s="97" t="s">
        <v>114</v>
      </c>
      <c r="D64" s="94" t="s">
        <v>82</v>
      </c>
      <c r="E64" s="221" t="str">
        <f>LOOKUP(C64, CoursesList!$A$5:$A$85, CoursesList!$B$5:$B$85)</f>
        <v>BIOL 246 &amp; 247 Prin. Of Human Physiology &amp; Lab</v>
      </c>
    </row>
    <row r="65" spans="1:5" ht="24.9" customHeight="1" x14ac:dyDescent="0.3">
      <c r="A65" s="84"/>
      <c r="B65" s="94" t="s">
        <v>82</v>
      </c>
      <c r="C65" s="97" t="s">
        <v>116</v>
      </c>
      <c r="D65" s="94" t="s">
        <v>82</v>
      </c>
      <c r="E65" s="221" t="str">
        <f>LOOKUP(C65, CoursesList!$A$5:$A$85, CoursesList!$B$5:$B$85)</f>
        <v>CHEM 130 General Chemistry I</v>
      </c>
    </row>
    <row r="66" spans="1:5" ht="24.9" customHeight="1" x14ac:dyDescent="0.3">
      <c r="A66" s="42"/>
      <c r="B66" s="94" t="s">
        <v>82</v>
      </c>
      <c r="C66" s="97" t="s">
        <v>265</v>
      </c>
      <c r="D66" s="94" t="s">
        <v>82</v>
      </c>
      <c r="E66" s="221" t="str">
        <f>LOOKUP(C66, CoursesList!$A$5:$A$85, CoursesList!$B$5:$B$85)</f>
        <v>PHSX 111 Introductory Physics</v>
      </c>
    </row>
    <row r="67" spans="1:5" ht="24.9" customHeight="1" x14ac:dyDescent="0.3">
      <c r="A67" s="42"/>
      <c r="B67" s="94" t="s">
        <v>82</v>
      </c>
      <c r="C67" s="97" t="s">
        <v>117</v>
      </c>
      <c r="D67" s="94" t="s">
        <v>82</v>
      </c>
      <c r="E67" s="221" t="str">
        <f>LOOKUP(C67, CoursesList!$A$5:$A$85, CoursesList!$B$5:$B$85)</f>
        <v>BIOL 100 Principles of Biology</v>
      </c>
    </row>
    <row r="68" spans="1:5" ht="24.9" customHeight="1" x14ac:dyDescent="0.3">
      <c r="A68" s="42"/>
      <c r="B68" s="94" t="s">
        <v>82</v>
      </c>
      <c r="C68" s="97" t="s">
        <v>118</v>
      </c>
      <c r="D68" s="94" t="s">
        <v>82</v>
      </c>
      <c r="E68" s="221" t="str">
        <f>LOOKUP(C68, CoursesList!$A$5:$A$85, CoursesList!$B$5:$B$85)</f>
        <v>No Equivalent</v>
      </c>
    </row>
    <row r="69" spans="1:5" ht="24.9" customHeight="1" x14ac:dyDescent="0.3">
      <c r="A69" s="42"/>
      <c r="B69" s="336" t="s">
        <v>82</v>
      </c>
      <c r="C69" s="334" t="s">
        <v>265</v>
      </c>
      <c r="D69" s="336" t="s">
        <v>82</v>
      </c>
      <c r="E69" s="334" t="str">
        <f>LOOKUP(C69, CoursesList!$A$5:$A$85, CoursesList!$B$5:$B$85)</f>
        <v>PHSX 111 Introductory Physics</v>
      </c>
    </row>
    <row r="70" spans="1:5" ht="24.9" customHeight="1" x14ac:dyDescent="0.3">
      <c r="A70" s="49"/>
      <c r="B70" s="94" t="s">
        <v>82</v>
      </c>
      <c r="C70" s="97" t="s">
        <v>115</v>
      </c>
      <c r="D70" s="94" t="s">
        <v>82</v>
      </c>
      <c r="E70" s="221" t="str">
        <f>LOOKUP(C70, CoursesList!$A$5:$A$85, CoursesList!$B$5:$B$85)</f>
        <v>BIOL 350 Principles of Genetics</v>
      </c>
    </row>
    <row r="71" spans="1:5" ht="24.9" customHeight="1" x14ac:dyDescent="0.3">
      <c r="A71" s="42"/>
      <c r="B71" s="94" t="s">
        <v>82</v>
      </c>
      <c r="C71" s="97" t="s">
        <v>120</v>
      </c>
      <c r="D71" s="94" t="s">
        <v>82</v>
      </c>
      <c r="E71" s="221" t="str">
        <f>LOOKUP(C71, CoursesList!$A$5:$A$85, CoursesList!$B$5:$B$85)</f>
        <v>EVRN 148 Scientific Prin. of Envrn. Study*</v>
      </c>
    </row>
    <row r="72" spans="1:5" ht="24.9" customHeight="1" x14ac:dyDescent="0.3">
      <c r="A72" s="42"/>
      <c r="B72" s="94" t="s">
        <v>82</v>
      </c>
      <c r="C72" s="118" t="s">
        <v>121</v>
      </c>
      <c r="D72" s="94" t="s">
        <v>82</v>
      </c>
      <c r="E72" s="221" t="str">
        <f>LOOKUP(C72, CoursesList!$A$5:$A$85, CoursesList!$B$5:$B$85)</f>
        <v>PHSX 114 College Physics I</v>
      </c>
    </row>
    <row r="73" spans="1:5" ht="24.9" customHeight="1" x14ac:dyDescent="0.3">
      <c r="A73" s="43"/>
      <c r="B73" s="95" t="s">
        <v>82</v>
      </c>
      <c r="C73" s="98" t="s">
        <v>122</v>
      </c>
      <c r="D73" s="95" t="s">
        <v>82</v>
      </c>
      <c r="E73" s="98" t="str">
        <f>LOOKUP(C73, CoursesList!$A$5:$A$85, CoursesList!$B$5:$B$85)</f>
        <v>PHSX 211 General Physics I</v>
      </c>
    </row>
    <row r="74" spans="1:5" ht="15" customHeight="1" x14ac:dyDescent="0.3">
      <c r="A74" s="4" t="s">
        <v>37</v>
      </c>
      <c r="B74" s="4"/>
      <c r="C74" s="5"/>
      <c r="D74" s="5"/>
      <c r="E74" s="85"/>
    </row>
    <row r="75" spans="1:5" ht="24.9" customHeight="1" thickBot="1" x14ac:dyDescent="0.35">
      <c r="A75" s="45" t="s">
        <v>2</v>
      </c>
      <c r="B75" s="452" t="s">
        <v>3</v>
      </c>
      <c r="C75" s="453"/>
      <c r="D75" s="452" t="s">
        <v>4</v>
      </c>
      <c r="E75" s="453"/>
    </row>
    <row r="76" spans="1:5" ht="24.9" customHeight="1" x14ac:dyDescent="0.3">
      <c r="A76" s="378" t="s">
        <v>51</v>
      </c>
      <c r="B76" s="119" t="s">
        <v>82</v>
      </c>
      <c r="C76" s="106" t="s">
        <v>373</v>
      </c>
      <c r="D76" s="377" t="s">
        <v>82</v>
      </c>
      <c r="E76" s="375" t="str">
        <f>LOOKUP(C76, CoursesList!$A$5:$A$85, CoursesList!$B$5:$B$85)</f>
        <v>HA 100 Intro to Western Art History</v>
      </c>
    </row>
    <row r="77" spans="1:5" ht="24.9" customHeight="1" x14ac:dyDescent="0.3">
      <c r="A77" s="379" t="s">
        <v>8</v>
      </c>
      <c r="B77" s="377" t="s">
        <v>82</v>
      </c>
      <c r="C77" s="106" t="s">
        <v>374</v>
      </c>
      <c r="D77" s="377" t="s">
        <v>82</v>
      </c>
      <c r="E77" s="375" t="str">
        <f>LOOKUP(C77, CoursesList!$A$5:$A$85, CoursesList!$B$5:$B$85)</f>
        <v>THR 100 Intro to the Theatre</v>
      </c>
    </row>
    <row r="78" spans="1:5" ht="24.9" customHeight="1" x14ac:dyDescent="0.3">
      <c r="A78" s="379"/>
      <c r="B78" s="377" t="s">
        <v>82</v>
      </c>
      <c r="C78" s="106" t="s">
        <v>375</v>
      </c>
      <c r="D78" s="377" t="s">
        <v>82</v>
      </c>
      <c r="E78" s="375" t="str">
        <f>LOOKUP(C78, CoursesList!$A$5:$A$85, CoursesList!$B$5:$B$85)</f>
        <v>MUSC 136 Masterworks of Music</v>
      </c>
    </row>
    <row r="79" spans="1:5" ht="24.9" customHeight="1" x14ac:dyDescent="0.3">
      <c r="A79" s="379"/>
      <c r="B79" s="377" t="s">
        <v>82</v>
      </c>
      <c r="C79" s="375" t="s">
        <v>127</v>
      </c>
      <c r="D79" s="377" t="s">
        <v>82</v>
      </c>
      <c r="E79" s="375" t="str">
        <f>LOOKUP(C79, CoursesList!$A$5:$A$85, CoursesList!$B$5:$B$85)</f>
        <v>ENGL 100 Introduction to Literature</v>
      </c>
    </row>
    <row r="80" spans="1:5" ht="24.9" customHeight="1" x14ac:dyDescent="0.3">
      <c r="A80" s="372" t="s">
        <v>380</v>
      </c>
      <c r="B80" s="376" t="s">
        <v>82</v>
      </c>
      <c r="C80" s="456" t="s">
        <v>381</v>
      </c>
      <c r="D80" s="456"/>
      <c r="E80" s="448"/>
    </row>
    <row r="81" spans="1:9" ht="15" customHeight="1" x14ac:dyDescent="0.3">
      <c r="A81" s="373" t="s">
        <v>8</v>
      </c>
      <c r="B81" s="380"/>
      <c r="C81" s="112"/>
      <c r="D81" s="100"/>
      <c r="E81" s="381"/>
    </row>
    <row r="82" spans="1:9" s="354" customFormat="1" x14ac:dyDescent="0.3">
      <c r="A82" s="355" t="s">
        <v>350</v>
      </c>
      <c r="B82" s="356"/>
      <c r="C82" s="357"/>
      <c r="D82" s="358"/>
      <c r="E82" s="359"/>
    </row>
    <row r="83" spans="1:9" s="354" customFormat="1" ht="24.9" customHeight="1" thickBot="1" x14ac:dyDescent="0.35">
      <c r="A83" s="360" t="s">
        <v>2</v>
      </c>
      <c r="B83" s="458" t="s">
        <v>3</v>
      </c>
      <c r="C83" s="459"/>
      <c r="D83" s="458" t="s">
        <v>4</v>
      </c>
      <c r="E83" s="459"/>
    </row>
    <row r="84" spans="1:9" s="354" customFormat="1" ht="24.9" customHeight="1" x14ac:dyDescent="0.3">
      <c r="A84" s="361"/>
      <c r="B84" s="362" t="s">
        <v>82</v>
      </c>
      <c r="C84" s="363" t="s">
        <v>101</v>
      </c>
      <c r="D84" s="362" t="s">
        <v>82</v>
      </c>
      <c r="E84" s="364" t="s">
        <v>501</v>
      </c>
    </row>
    <row r="85" spans="1:9" s="354" customFormat="1" ht="24.9" customHeight="1" x14ac:dyDescent="0.3">
      <c r="A85" s="365"/>
      <c r="B85" s="366" t="s">
        <v>82</v>
      </c>
      <c r="C85" s="367" t="s">
        <v>352</v>
      </c>
      <c r="D85" s="366" t="s">
        <v>82</v>
      </c>
      <c r="E85" s="367" t="s">
        <v>502</v>
      </c>
    </row>
    <row r="86" spans="1:9" s="354" customFormat="1" ht="24.9" customHeight="1" thickBot="1" x14ac:dyDescent="0.35">
      <c r="A86" s="368"/>
      <c r="B86" s="366" t="s">
        <v>82</v>
      </c>
      <c r="C86" s="367" t="s">
        <v>124</v>
      </c>
      <c r="D86" s="366" t="s">
        <v>82</v>
      </c>
      <c r="E86" s="367" t="s">
        <v>503</v>
      </c>
    </row>
    <row r="87" spans="1:9" x14ac:dyDescent="0.3">
      <c r="A87" s="22" t="s">
        <v>75</v>
      </c>
      <c r="B87" s="22"/>
      <c r="C87" s="47"/>
      <c r="D87" s="47"/>
      <c r="E87" s="139"/>
    </row>
    <row r="88" spans="1:9" s="440" customFormat="1" ht="51" customHeight="1" x14ac:dyDescent="0.3">
      <c r="A88" s="456" t="s">
        <v>20</v>
      </c>
      <c r="B88" s="456"/>
      <c r="C88" s="456"/>
      <c r="D88" s="456"/>
      <c r="E88" s="456"/>
      <c r="F88" s="140"/>
      <c r="H88" s="441"/>
      <c r="I88" s="140"/>
    </row>
    <row r="89" spans="1:9" s="440" customFormat="1" ht="35.4" customHeight="1" x14ac:dyDescent="0.3">
      <c r="A89" s="3" t="s">
        <v>21</v>
      </c>
      <c r="B89" s="25"/>
      <c r="D89" s="441"/>
      <c r="E89" s="140"/>
      <c r="F89" s="140"/>
      <c r="H89" s="441"/>
      <c r="I89" s="140"/>
    </row>
    <row r="90" spans="1:9" s="440" customFormat="1" ht="64.8" customHeight="1" x14ac:dyDescent="0.3">
      <c r="A90" s="457" t="s">
        <v>499</v>
      </c>
      <c r="B90" s="457"/>
      <c r="C90" s="457"/>
      <c r="D90" s="457"/>
      <c r="E90" s="457"/>
      <c r="F90" s="140"/>
      <c r="H90" s="441"/>
      <c r="I90" s="140"/>
    </row>
    <row r="91" spans="1:9" s="440" customFormat="1" ht="64.8" customHeight="1" x14ac:dyDescent="0.3">
      <c r="A91" s="457" t="s">
        <v>500</v>
      </c>
      <c r="B91" s="457"/>
      <c r="C91" s="457"/>
      <c r="D91" s="457"/>
      <c r="E91" s="457"/>
      <c r="F91" s="140"/>
      <c r="H91" s="441"/>
      <c r="I91" s="140"/>
    </row>
  </sheetData>
  <sortState ref="B71:E81">
    <sortCondition ref="C71:C81"/>
  </sortState>
  <mergeCells count="25">
    <mergeCell ref="A90:E90"/>
    <mergeCell ref="A91:E91"/>
    <mergeCell ref="A2:E2"/>
    <mergeCell ref="A18:A19"/>
    <mergeCell ref="B8:C8"/>
    <mergeCell ref="D8:E8"/>
    <mergeCell ref="B15:C15"/>
    <mergeCell ref="D15:E15"/>
    <mergeCell ref="B31:C31"/>
    <mergeCell ref="D31:E31"/>
    <mergeCell ref="B46:C46"/>
    <mergeCell ref="D46:E46"/>
    <mergeCell ref="D75:E75"/>
    <mergeCell ref="B75:C75"/>
    <mergeCell ref="B83:C83"/>
    <mergeCell ref="D83:E83"/>
    <mergeCell ref="C80:E80"/>
    <mergeCell ref="A20:A21"/>
    <mergeCell ref="A88:E88"/>
    <mergeCell ref="D20:E20"/>
    <mergeCell ref="B39:C39"/>
    <mergeCell ref="D39:E39"/>
    <mergeCell ref="B60:C60"/>
    <mergeCell ref="D60:E60"/>
    <mergeCell ref="E34:E35"/>
  </mergeCells>
  <pageMargins left="0.5" right="0.5" top="0.5" bottom="0.5" header="0.3" footer="0.3"/>
  <pageSetup orientation="portrait" r:id="rId1"/>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topLeftCell="A55" zoomScaleNormal="100" workbookViewId="0">
      <selection activeCell="A65" sqref="A65:XFD68"/>
    </sheetView>
  </sheetViews>
  <sheetFormatPr defaultColWidth="9.109375" defaultRowHeight="14.4" x14ac:dyDescent="0.3"/>
  <cols>
    <col min="1" max="1" width="10" style="37" customWidth="1"/>
    <col min="2" max="2" width="4.6640625" style="21" customWidth="1"/>
    <col min="3" max="3" width="37.6640625" style="37" customWidth="1"/>
    <col min="4" max="4" width="4.6640625" style="21" customWidth="1"/>
    <col min="5" max="5" width="37.6640625" style="140" customWidth="1"/>
    <col min="6" max="6" width="7.6640625" style="37" customWidth="1"/>
    <col min="7" max="7" width="18.5546875" style="37" customWidth="1"/>
    <col min="8" max="16384" width="9.109375" style="37"/>
  </cols>
  <sheetData>
    <row r="1" spans="1:7" ht="69" customHeight="1" x14ac:dyDescent="0.3"/>
    <row r="2" spans="1:7" ht="18.75" customHeight="1" x14ac:dyDescent="0.3">
      <c r="A2" s="444" t="s">
        <v>447</v>
      </c>
      <c r="B2" s="444"/>
      <c r="C2" s="444"/>
      <c r="D2" s="444"/>
      <c r="E2" s="444"/>
    </row>
    <row r="3" spans="1:7" ht="15.6" x14ac:dyDescent="0.3">
      <c r="C3" s="62" t="s">
        <v>0</v>
      </c>
      <c r="D3" s="124"/>
      <c r="E3" s="61"/>
    </row>
    <row r="4" spans="1:7" ht="15.6" x14ac:dyDescent="0.3">
      <c r="C4" s="62" t="s">
        <v>80</v>
      </c>
      <c r="D4" s="124"/>
      <c r="E4" s="61"/>
    </row>
    <row r="5" spans="1:7" ht="15.75" customHeight="1" x14ac:dyDescent="0.4">
      <c r="A5" s="213"/>
      <c r="B5" s="214"/>
      <c r="C5" s="215" t="s">
        <v>71</v>
      </c>
      <c r="D5" s="216"/>
      <c r="E5" s="217"/>
      <c r="G5" s="161" t="s">
        <v>248</v>
      </c>
    </row>
    <row r="6" spans="1:7" ht="14.25" customHeight="1" x14ac:dyDescent="0.3">
      <c r="E6" s="2" t="s">
        <v>372</v>
      </c>
      <c r="G6" s="160" t="s">
        <v>219</v>
      </c>
    </row>
    <row r="7" spans="1:7" x14ac:dyDescent="0.3">
      <c r="A7" s="4" t="s">
        <v>368</v>
      </c>
      <c r="B7" s="120"/>
      <c r="C7" s="5"/>
      <c r="D7" s="125"/>
      <c r="E7" s="85"/>
      <c r="G7" s="158" t="s">
        <v>220</v>
      </c>
    </row>
    <row r="8" spans="1:7" ht="20.100000000000001" customHeight="1" thickBot="1" x14ac:dyDescent="0.35">
      <c r="A8" s="45" t="s">
        <v>2</v>
      </c>
      <c r="B8" s="116"/>
      <c r="C8" s="115" t="s">
        <v>3</v>
      </c>
      <c r="D8" s="116"/>
      <c r="E8" s="115" t="s">
        <v>4</v>
      </c>
      <c r="G8" s="158" t="s">
        <v>221</v>
      </c>
    </row>
    <row r="9" spans="1:7" ht="24.9" customHeight="1" x14ac:dyDescent="0.3">
      <c r="A9" s="46" t="s">
        <v>5</v>
      </c>
      <c r="B9" s="93" t="s">
        <v>82</v>
      </c>
      <c r="C9" s="97" t="s">
        <v>83</v>
      </c>
      <c r="D9" s="93" t="s">
        <v>82</v>
      </c>
      <c r="E9" s="245" t="str">
        <f>LOOKUP(C9, CoursesList!$A$5:$A$85, CoursesList!$B$5:$B$85)</f>
        <v>No Equivalent</v>
      </c>
      <c r="G9" s="158" t="s">
        <v>369</v>
      </c>
    </row>
    <row r="10" spans="1:7" ht="24.9" customHeight="1" x14ac:dyDescent="0.3">
      <c r="A10" s="69" t="s">
        <v>69</v>
      </c>
      <c r="B10" s="94" t="s">
        <v>82</v>
      </c>
      <c r="C10" s="97" t="s">
        <v>142</v>
      </c>
      <c r="D10" s="94" t="s">
        <v>82</v>
      </c>
      <c r="E10" s="246" t="str">
        <f>LOOKUP(C10, CoursesList!$A$5:$A$85, CoursesList!$B$5:$B$85)</f>
        <v>No Equivalent</v>
      </c>
      <c r="G10" s="158" t="s">
        <v>222</v>
      </c>
    </row>
    <row r="11" spans="1:7" ht="24.9" customHeight="1" x14ac:dyDescent="0.3">
      <c r="A11" s="69"/>
      <c r="B11" s="94"/>
      <c r="C11" s="98" t="s">
        <v>84</v>
      </c>
      <c r="D11" s="94"/>
      <c r="E11" s="98" t="str">
        <f>LOOKUP(C11, CoursesList!$A$5:$A$85, CoursesList!$B$5:$B$85)</f>
        <v>No Equivalent</v>
      </c>
      <c r="G11" s="158" t="s">
        <v>389</v>
      </c>
    </row>
    <row r="12" spans="1:7" ht="24.9" customHeight="1" x14ac:dyDescent="0.3">
      <c r="A12" s="68" t="s">
        <v>7</v>
      </c>
      <c r="B12" s="93" t="s">
        <v>82</v>
      </c>
      <c r="C12" s="108" t="s">
        <v>87</v>
      </c>
      <c r="D12" s="93" t="s">
        <v>82</v>
      </c>
      <c r="E12" s="287" t="s">
        <v>129</v>
      </c>
      <c r="G12" s="158" t="s">
        <v>390</v>
      </c>
    </row>
    <row r="13" spans="1:7" ht="15" customHeight="1" x14ac:dyDescent="0.3">
      <c r="A13" s="88" t="s">
        <v>8</v>
      </c>
      <c r="B13" s="54"/>
      <c r="C13" s="102"/>
      <c r="D13" s="54"/>
      <c r="E13" s="107"/>
      <c r="G13" s="158" t="s">
        <v>391</v>
      </c>
    </row>
    <row r="14" spans="1:7" x14ac:dyDescent="0.3">
      <c r="A14" s="4" t="s">
        <v>77</v>
      </c>
      <c r="B14" s="120"/>
      <c r="C14" s="5"/>
      <c r="D14" s="125"/>
      <c r="E14" s="85"/>
      <c r="G14" s="158" t="s">
        <v>225</v>
      </c>
    </row>
    <row r="15" spans="1:7" ht="20.100000000000001" customHeight="1" thickBot="1" x14ac:dyDescent="0.35">
      <c r="A15" s="45" t="s">
        <v>2</v>
      </c>
      <c r="B15" s="116"/>
      <c r="C15" s="137" t="s">
        <v>3</v>
      </c>
      <c r="D15" s="116"/>
      <c r="E15" s="115" t="s">
        <v>4</v>
      </c>
    </row>
    <row r="16" spans="1:7" ht="24.9" customHeight="1" x14ac:dyDescent="0.3">
      <c r="A16" s="32" t="s">
        <v>9</v>
      </c>
      <c r="B16" s="93" t="s">
        <v>82</v>
      </c>
      <c r="C16" s="118" t="s">
        <v>130</v>
      </c>
      <c r="D16" s="93" t="s">
        <v>82</v>
      </c>
      <c r="E16" s="117" t="str">
        <f>LOOKUP(C16, CoursesList!$A$5:$A$85, CoursesList!$B$5:$B$85)</f>
        <v>PSYC 104 General Psychology</v>
      </c>
    </row>
    <row r="17" spans="1:5" ht="15" customHeight="1" x14ac:dyDescent="0.3">
      <c r="A17" s="379" t="s">
        <v>44</v>
      </c>
      <c r="B17" s="146"/>
      <c r="C17" s="143" t="s">
        <v>73</v>
      </c>
      <c r="D17" s="147"/>
      <c r="E17" s="108"/>
    </row>
    <row r="18" spans="1:5" ht="39.6" x14ac:dyDescent="0.3">
      <c r="A18" s="69"/>
      <c r="B18" s="93" t="s">
        <v>82</v>
      </c>
      <c r="C18" s="143" t="s">
        <v>430</v>
      </c>
      <c r="D18" s="93" t="s">
        <v>82</v>
      </c>
      <c r="E18" s="132" t="str">
        <f>LOOKUP(C18, CoursesList!$A$5:$A$85, CoursesList!$B$5:$B$85)</f>
        <v>No Equivalent</v>
      </c>
    </row>
    <row r="19" spans="1:5" ht="24.9" customHeight="1" x14ac:dyDescent="0.3">
      <c r="A19" s="445" t="s">
        <v>10</v>
      </c>
      <c r="B19" s="93" t="s">
        <v>82</v>
      </c>
      <c r="C19" s="110" t="s">
        <v>89</v>
      </c>
      <c r="D19" s="93" t="s">
        <v>82</v>
      </c>
      <c r="E19" s="222" t="s">
        <v>129</v>
      </c>
    </row>
    <row r="20" spans="1:5" ht="24.9" customHeight="1" x14ac:dyDescent="0.3">
      <c r="A20" s="446"/>
      <c r="B20" s="94"/>
      <c r="C20" s="112" t="s">
        <v>90</v>
      </c>
      <c r="D20" s="94"/>
      <c r="E20" s="107"/>
    </row>
    <row r="21" spans="1:5" ht="24.9" customHeight="1" x14ac:dyDescent="0.3">
      <c r="A21" s="35" t="s">
        <v>401</v>
      </c>
      <c r="B21" s="93" t="s">
        <v>82</v>
      </c>
      <c r="C21" s="110" t="s">
        <v>91</v>
      </c>
      <c r="D21" s="93" t="s">
        <v>82</v>
      </c>
      <c r="E21" s="106" t="s">
        <v>86</v>
      </c>
    </row>
    <row r="22" spans="1:5" ht="15" customHeight="1" x14ac:dyDescent="0.3">
      <c r="A22" s="54" t="s">
        <v>72</v>
      </c>
      <c r="B22" s="54"/>
      <c r="C22" s="52"/>
      <c r="D22" s="33"/>
      <c r="E22" s="107"/>
    </row>
    <row r="23" spans="1:5" ht="15" thickBot="1" x14ac:dyDescent="0.35">
      <c r="A23" s="4" t="s">
        <v>64</v>
      </c>
      <c r="B23" s="120"/>
      <c r="C23" s="5"/>
      <c r="D23" s="125"/>
      <c r="E23" s="85"/>
    </row>
    <row r="24" spans="1:5" ht="20.100000000000001" customHeight="1" thickBot="1" x14ac:dyDescent="0.35">
      <c r="A24" s="315" t="s">
        <v>2</v>
      </c>
      <c r="B24" s="316"/>
      <c r="C24" s="317" t="s">
        <v>3</v>
      </c>
      <c r="D24" s="316"/>
      <c r="E24" s="317" t="s">
        <v>4</v>
      </c>
    </row>
    <row r="25" spans="1:5" ht="32.25" customHeight="1" x14ac:dyDescent="0.3">
      <c r="A25" s="305" t="s">
        <v>12</v>
      </c>
      <c r="B25" s="474" t="s">
        <v>384</v>
      </c>
      <c r="C25" s="475"/>
      <c r="D25" s="475"/>
      <c r="E25" s="476"/>
    </row>
    <row r="26" spans="1:5" ht="26.4" x14ac:dyDescent="0.3">
      <c r="A26" s="306" t="s">
        <v>63</v>
      </c>
      <c r="B26" s="304" t="s">
        <v>82</v>
      </c>
      <c r="C26" s="302" t="s">
        <v>431</v>
      </c>
      <c r="D26" s="304" t="s">
        <v>82</v>
      </c>
      <c r="E26" s="302" t="str">
        <f>LOOKUP(C26, CoursesList!$A$5:$A$85, CoursesList!$B$5:$B$85)</f>
        <v>MATH 101 College Algebra</v>
      </c>
    </row>
    <row r="27" spans="1:5" ht="24.9" customHeight="1" x14ac:dyDescent="0.3">
      <c r="A27" s="17"/>
      <c r="B27" s="94"/>
      <c r="C27" s="118" t="s">
        <v>252</v>
      </c>
      <c r="D27" s="94"/>
      <c r="E27" s="142"/>
    </row>
    <row r="28" spans="1:5" ht="24.9" customHeight="1" x14ac:dyDescent="0.3">
      <c r="A28" s="306"/>
      <c r="B28" s="477" t="s">
        <v>297</v>
      </c>
      <c r="C28" s="478"/>
      <c r="D28" s="478"/>
      <c r="E28" s="479"/>
    </row>
    <row r="29" spans="1:5" ht="39.6" x14ac:dyDescent="0.3">
      <c r="A29" s="306"/>
      <c r="B29" s="304" t="s">
        <v>82</v>
      </c>
      <c r="C29" s="118" t="s">
        <v>432</v>
      </c>
      <c r="D29" s="304" t="s">
        <v>82</v>
      </c>
      <c r="E29" s="302" t="str">
        <f>LOOKUP(C29, CoursesList!$A$5:$A$85, CoursesList!$B$5:$B$85)</f>
        <v>MATH 104 Precalculus Mathematics</v>
      </c>
    </row>
    <row r="30" spans="1:5" ht="30.75" customHeight="1" x14ac:dyDescent="0.3">
      <c r="A30" s="299" t="s">
        <v>14</v>
      </c>
      <c r="B30" s="477" t="s">
        <v>298</v>
      </c>
      <c r="C30" s="478"/>
      <c r="D30" s="478"/>
      <c r="E30" s="479"/>
    </row>
    <row r="31" spans="1:5" ht="39.6" x14ac:dyDescent="0.3">
      <c r="A31" s="306" t="s">
        <v>8</v>
      </c>
      <c r="B31" s="99" t="s">
        <v>82</v>
      </c>
      <c r="C31" s="302" t="s">
        <v>433</v>
      </c>
      <c r="D31" s="304" t="s">
        <v>82</v>
      </c>
      <c r="E31" s="449" t="str">
        <f>LOOKUP(C31, CoursesList!$A$5:$A$85, CoursesList!$B$5:$B$85)</f>
        <v>MATH 365 Elementary Statistics</v>
      </c>
    </row>
    <row r="32" spans="1:5" ht="15" customHeight="1" x14ac:dyDescent="0.3">
      <c r="A32" s="17"/>
      <c r="B32" s="57"/>
      <c r="D32" s="304"/>
      <c r="E32" s="449"/>
    </row>
    <row r="33" spans="1:5" ht="30.75" customHeight="1" x14ac:dyDescent="0.3">
      <c r="A33" s="306"/>
      <c r="B33" s="477" t="s">
        <v>383</v>
      </c>
      <c r="C33" s="478"/>
      <c r="D33" s="478"/>
      <c r="E33" s="479"/>
    </row>
    <row r="34" spans="1:5" ht="26.4" x14ac:dyDescent="0.3">
      <c r="A34" s="306"/>
      <c r="B34" s="99" t="s">
        <v>82</v>
      </c>
      <c r="C34" s="302" t="s">
        <v>434</v>
      </c>
      <c r="D34" s="304" t="s">
        <v>82</v>
      </c>
      <c r="E34" s="449" t="str">
        <f>LOOKUP(C34, CoursesList!$A$5:$A$85, CoursesList!$B$5:$B$85)</f>
        <v>MATH 365 Elementary Statistics</v>
      </c>
    </row>
    <row r="35" spans="1:5" ht="15" customHeight="1" x14ac:dyDescent="0.3">
      <c r="A35" s="14"/>
      <c r="B35" s="92"/>
      <c r="D35" s="259"/>
      <c r="E35" s="449"/>
    </row>
    <row r="36" spans="1:5" ht="30.75" customHeight="1" x14ac:dyDescent="0.3">
      <c r="A36" s="331" t="s">
        <v>11</v>
      </c>
      <c r="B36" s="477" t="s">
        <v>385</v>
      </c>
      <c r="C36" s="478"/>
      <c r="D36" s="478"/>
      <c r="E36" s="479"/>
    </row>
    <row r="37" spans="1:5" ht="24.9" customHeight="1" x14ac:dyDescent="0.3">
      <c r="A37" s="382" t="s">
        <v>8</v>
      </c>
      <c r="B37" s="136" t="s">
        <v>82</v>
      </c>
      <c r="C37" s="143" t="s">
        <v>146</v>
      </c>
      <c r="D37" s="136" t="s">
        <v>82</v>
      </c>
      <c r="E37" s="132" t="str">
        <f>LOOKUP(C37, CoursesList!$A$5:$A$85, CoursesList!$B$5:$B$85)</f>
        <v>PHIL 160 Introduction to Ethics</v>
      </c>
    </row>
    <row r="38" spans="1:5" x14ac:dyDescent="0.3">
      <c r="A38" s="4" t="s">
        <v>43</v>
      </c>
      <c r="B38" s="120"/>
      <c r="C38" s="15"/>
      <c r="D38" s="126"/>
      <c r="E38" s="138"/>
    </row>
    <row r="39" spans="1:5" ht="20.100000000000001" customHeight="1" thickBot="1" x14ac:dyDescent="0.35">
      <c r="A39" s="45" t="s">
        <v>2</v>
      </c>
      <c r="B39" s="116"/>
      <c r="C39" s="115" t="s">
        <v>3</v>
      </c>
      <c r="D39" s="116"/>
      <c r="E39" s="115" t="s">
        <v>4</v>
      </c>
    </row>
    <row r="40" spans="1:5" ht="27.9" customHeight="1" x14ac:dyDescent="0.3">
      <c r="A40" s="50" t="s">
        <v>15</v>
      </c>
      <c r="B40" s="119" t="s">
        <v>82</v>
      </c>
      <c r="C40" s="128" t="s">
        <v>102</v>
      </c>
      <c r="D40" s="119" t="s">
        <v>82</v>
      </c>
      <c r="E40" s="117" t="str">
        <f>LOOKUP(C40, CoursesList!$A$5:$A$85, CoursesList!$B$5:$B$85)</f>
        <v>COMS 130 Speaker-Audience Comm.</v>
      </c>
    </row>
    <row r="41" spans="1:5" ht="13.5" customHeight="1" x14ac:dyDescent="0.3">
      <c r="A41" s="36" t="s">
        <v>8</v>
      </c>
      <c r="B41" s="95"/>
      <c r="C41" s="102"/>
      <c r="D41" s="95"/>
      <c r="E41" s="106"/>
    </row>
    <row r="42" spans="1:5" ht="27.9" customHeight="1" x14ac:dyDescent="0.3">
      <c r="A42" s="50" t="s">
        <v>16</v>
      </c>
      <c r="B42" s="93" t="s">
        <v>82</v>
      </c>
      <c r="C42" s="133" t="s">
        <v>103</v>
      </c>
      <c r="D42" s="93" t="s">
        <v>82</v>
      </c>
      <c r="E42" s="220" t="str">
        <f>LOOKUP(C42, CoursesList!$A$5:$A$85, CoursesList!$B$5:$B$85)</f>
        <v>ENGL 101 Composition</v>
      </c>
    </row>
    <row r="43" spans="1:5" ht="24" customHeight="1" x14ac:dyDescent="0.3">
      <c r="A43" s="51" t="s">
        <v>44</v>
      </c>
      <c r="B43" s="54"/>
      <c r="C43" s="134" t="s">
        <v>250</v>
      </c>
      <c r="D43" s="54"/>
      <c r="E43" s="221"/>
    </row>
    <row r="44" spans="1:5" ht="27.9" customHeight="1" x14ac:dyDescent="0.3">
      <c r="A44" s="14"/>
      <c r="B44" s="95" t="s">
        <v>82</v>
      </c>
      <c r="C44" s="135" t="s">
        <v>104</v>
      </c>
      <c r="D44" s="95" t="s">
        <v>82</v>
      </c>
      <c r="E44" s="132" t="str">
        <f>LOOKUP(C44, CoursesList!$A$5:$A$85, CoursesList!$B$5:$B$85)</f>
        <v>ENGL 102 Critical Reading and Writing</v>
      </c>
    </row>
    <row r="45" spans="1:5" x14ac:dyDescent="0.3">
      <c r="A45" s="4" t="s">
        <v>388</v>
      </c>
      <c r="B45" s="120"/>
      <c r="C45" s="5"/>
      <c r="D45" s="125"/>
      <c r="E45" s="85"/>
    </row>
    <row r="46" spans="1:5" ht="20.100000000000001" customHeight="1" thickBot="1" x14ac:dyDescent="0.35">
      <c r="A46" s="45" t="s">
        <v>2</v>
      </c>
      <c r="B46" s="116"/>
      <c r="C46" s="115" t="s">
        <v>3</v>
      </c>
      <c r="D46" s="116"/>
      <c r="E46" s="115" t="s">
        <v>4</v>
      </c>
    </row>
    <row r="47" spans="1:5" ht="30.75" customHeight="1" x14ac:dyDescent="0.3">
      <c r="A47" s="58" t="s">
        <v>387</v>
      </c>
      <c r="B47" s="477" t="s">
        <v>385</v>
      </c>
      <c r="C47" s="478"/>
      <c r="D47" s="478"/>
      <c r="E47" s="479"/>
    </row>
    <row r="48" spans="1:5" ht="27.9" customHeight="1" x14ac:dyDescent="0.3">
      <c r="A48" s="59" t="s">
        <v>8</v>
      </c>
      <c r="B48" s="93" t="s">
        <v>82</v>
      </c>
      <c r="C48" s="221" t="s">
        <v>111</v>
      </c>
      <c r="D48" s="93" t="s">
        <v>82</v>
      </c>
      <c r="E48" s="220" t="str">
        <f>LOOKUP(C48, CoursesList!$A$5:$A$82, CoursesList!$B$5:$B$82)</f>
        <v>SOC 104 Elements of Sociology</v>
      </c>
    </row>
    <row r="49" spans="1:5" ht="15" customHeight="1" x14ac:dyDescent="0.3">
      <c r="A49" s="445" t="s">
        <v>6</v>
      </c>
      <c r="B49" s="386"/>
      <c r="C49" s="483" t="s">
        <v>386</v>
      </c>
      <c r="D49" s="483"/>
      <c r="E49" s="484"/>
    </row>
    <row r="50" spans="1:5" ht="26.4" x14ac:dyDescent="0.3">
      <c r="A50" s="461"/>
      <c r="B50" s="136" t="s">
        <v>82</v>
      </c>
      <c r="C50" s="384" t="s">
        <v>435</v>
      </c>
      <c r="D50" s="383" t="s">
        <v>82</v>
      </c>
      <c r="E50" s="384" t="str">
        <f>LOOKUP(C50, CoursesList!$A$5:$A$85, CoursesList!$B$5:$B$85)</f>
        <v>POLS 110 Introduction to U.S. Politics</v>
      </c>
    </row>
    <row r="51" spans="1:5" ht="26.4" x14ac:dyDescent="0.3">
      <c r="A51" s="446"/>
      <c r="B51" s="136" t="s">
        <v>82</v>
      </c>
      <c r="C51" s="132" t="s">
        <v>436</v>
      </c>
      <c r="D51" s="136" t="s">
        <v>82</v>
      </c>
      <c r="E51" s="385" t="str">
        <f>LOOKUP(C51, CoursesList!$A$5:$A$82, CoursesList!$B$5:$B$82)</f>
        <v>No Equivalent</v>
      </c>
    </row>
    <row r="52" spans="1:5" x14ac:dyDescent="0.3">
      <c r="A52" s="20" t="s">
        <v>299</v>
      </c>
      <c r="B52" s="120"/>
      <c r="C52" s="5"/>
      <c r="D52" s="125"/>
      <c r="E52" s="85"/>
    </row>
    <row r="53" spans="1:5" ht="20.100000000000001" customHeight="1" thickBot="1" x14ac:dyDescent="0.35">
      <c r="A53" s="45" t="s">
        <v>2</v>
      </c>
      <c r="B53" s="337"/>
      <c r="C53" s="338" t="s">
        <v>3</v>
      </c>
      <c r="D53" s="337"/>
      <c r="E53" s="338" t="s">
        <v>4</v>
      </c>
    </row>
    <row r="54" spans="1:5" ht="30" customHeight="1" x14ac:dyDescent="0.3">
      <c r="A54" s="350" t="s">
        <v>345</v>
      </c>
      <c r="B54" s="335" t="s">
        <v>82</v>
      </c>
      <c r="C54" s="333" t="s">
        <v>113</v>
      </c>
      <c r="D54" s="335" t="s">
        <v>82</v>
      </c>
      <c r="E54" s="333" t="str">
        <f>LOOKUP(C54, CoursesList!$A$5:$A$85, CoursesList!$B$5:$B$85)</f>
        <v>BIOL 240 &amp; 241 Fund. of Human Anatomy &amp; Lab</v>
      </c>
    </row>
    <row r="55" spans="1:5" ht="15" customHeight="1" x14ac:dyDescent="0.3">
      <c r="A55" s="339" t="s">
        <v>69</v>
      </c>
      <c r="B55" s="259"/>
      <c r="C55" s="340"/>
      <c r="D55" s="259"/>
      <c r="E55" s="340"/>
    </row>
    <row r="56" spans="1:5" ht="30" customHeight="1" x14ac:dyDescent="0.3">
      <c r="A56" s="480" t="s">
        <v>392</v>
      </c>
      <c r="B56" s="481"/>
      <c r="C56" s="481"/>
      <c r="D56" s="481"/>
      <c r="E56" s="482"/>
    </row>
    <row r="57" spans="1:5" ht="26.4" x14ac:dyDescent="0.3">
      <c r="A57" s="311" t="s">
        <v>437</v>
      </c>
      <c r="B57" s="336" t="s">
        <v>82</v>
      </c>
      <c r="C57" s="334" t="s">
        <v>403</v>
      </c>
      <c r="D57" s="336" t="s">
        <v>82</v>
      </c>
      <c r="E57" s="334" t="str">
        <f>LOOKUP(C57, CoursesList!$A$5:$A$85, CoursesList!$B$5:$B$85)</f>
        <v>CHEM 110 Introductory Chemistry</v>
      </c>
    </row>
    <row r="58" spans="1:5" ht="27.9" customHeight="1" x14ac:dyDescent="0.3">
      <c r="A58" s="308" t="s">
        <v>69</v>
      </c>
      <c r="B58" s="259" t="s">
        <v>82</v>
      </c>
      <c r="C58" s="312" t="s">
        <v>404</v>
      </c>
      <c r="D58" s="259" t="s">
        <v>82</v>
      </c>
      <c r="E58" s="312" t="str">
        <f>LOOKUP(C58, CoursesList!$A$5:$A$85, CoursesList!$B$5:$B$85)</f>
        <v>CHEM 130 General Chemistry I</v>
      </c>
    </row>
    <row r="59" spans="1:5" ht="27.9" customHeight="1" x14ac:dyDescent="0.3">
      <c r="A59" s="311" t="s">
        <v>317</v>
      </c>
      <c r="B59" s="310" t="s">
        <v>82</v>
      </c>
      <c r="C59" s="309" t="s">
        <v>406</v>
      </c>
      <c r="D59" s="310" t="s">
        <v>82</v>
      </c>
      <c r="E59" s="404" t="str">
        <f>LOOKUP(C59, CoursesList!$A$5:$A$85, CoursesList!$B$5:$B$85)</f>
        <v>PHSX 111 Introductory Physics</v>
      </c>
    </row>
    <row r="60" spans="1:5" ht="27.9" customHeight="1" x14ac:dyDescent="0.3">
      <c r="A60" s="308" t="s">
        <v>438</v>
      </c>
      <c r="B60" s="259" t="s">
        <v>82</v>
      </c>
      <c r="C60" s="312" t="s">
        <v>405</v>
      </c>
      <c r="D60" s="259" t="s">
        <v>82</v>
      </c>
      <c r="E60" s="410" t="str">
        <f>LOOKUP(C60, CoursesList!$A$5:$A$85, CoursesList!$B$5:$B$85)</f>
        <v>PHSX 114 College Physics I</v>
      </c>
    </row>
    <row r="61" spans="1:5" ht="39.6" x14ac:dyDescent="0.3">
      <c r="A61" s="424" t="s">
        <v>439</v>
      </c>
      <c r="B61" s="136" t="s">
        <v>82</v>
      </c>
      <c r="C61" s="132" t="s">
        <v>429</v>
      </c>
      <c r="D61" s="136" t="s">
        <v>82</v>
      </c>
      <c r="E61" s="132" t="str">
        <f>LOOKUP(C61, CoursesList!$A$5:$A$85, CoursesList!$B$5:$B$85)</f>
        <v>BIOL 246 &amp; 247 Prin. Of Human Physiology &amp; Lab</v>
      </c>
    </row>
    <row r="62" spans="1:5" ht="29.1" customHeight="1" x14ac:dyDescent="0.3">
      <c r="A62" s="424" t="s">
        <v>440</v>
      </c>
      <c r="B62" s="136" t="s">
        <v>82</v>
      </c>
      <c r="C62" s="132" t="s">
        <v>402</v>
      </c>
      <c r="D62" s="136" t="s">
        <v>82</v>
      </c>
      <c r="E62" s="132" t="str">
        <f>LOOKUP(C62, CoursesList!$A$5:$A$85, CoursesList!$B$5:$B$85)</f>
        <v>HSES 330 Principles of Nutrition &amp; Health</v>
      </c>
    </row>
    <row r="63" spans="1:5" ht="29.1" customHeight="1" thickBot="1" x14ac:dyDescent="0.35">
      <c r="A63" s="424" t="s">
        <v>427</v>
      </c>
      <c r="B63" s="136" t="s">
        <v>82</v>
      </c>
      <c r="C63" s="132" t="s">
        <v>407</v>
      </c>
      <c r="D63" s="136" t="s">
        <v>82</v>
      </c>
      <c r="E63" s="132" t="str">
        <f>LOOKUP(C63, CoursesList!$A$5:$A$85, CoursesList!$B$5:$B$85)</f>
        <v>No Equivalent</v>
      </c>
    </row>
    <row r="64" spans="1:5" x14ac:dyDescent="0.3">
      <c r="A64" s="22" t="s">
        <v>75</v>
      </c>
      <c r="B64" s="22"/>
      <c r="C64" s="47"/>
      <c r="D64" s="47"/>
      <c r="E64" s="139"/>
    </row>
    <row r="65" spans="1:9" s="440" customFormat="1" ht="51" customHeight="1" x14ac:dyDescent="0.3">
      <c r="A65" s="456" t="s">
        <v>20</v>
      </c>
      <c r="B65" s="456"/>
      <c r="C65" s="456"/>
      <c r="D65" s="456"/>
      <c r="E65" s="456"/>
      <c r="F65" s="140"/>
      <c r="H65" s="441"/>
      <c r="I65" s="140"/>
    </row>
    <row r="66" spans="1:9" s="440" customFormat="1" ht="35.4" customHeight="1" x14ac:dyDescent="0.3">
      <c r="A66" s="3" t="s">
        <v>21</v>
      </c>
      <c r="B66" s="25"/>
      <c r="D66" s="441"/>
      <c r="E66" s="140"/>
      <c r="F66" s="140"/>
      <c r="H66" s="441"/>
      <c r="I66" s="140"/>
    </row>
    <row r="67" spans="1:9" s="440" customFormat="1" ht="64.8" customHeight="1" x14ac:dyDescent="0.3">
      <c r="A67" s="457" t="s">
        <v>499</v>
      </c>
      <c r="B67" s="457"/>
      <c r="C67" s="457"/>
      <c r="D67" s="457"/>
      <c r="E67" s="457"/>
      <c r="F67" s="140"/>
      <c r="H67" s="441"/>
      <c r="I67" s="140"/>
    </row>
    <row r="68" spans="1:9" s="440" customFormat="1" ht="64.8" customHeight="1" x14ac:dyDescent="0.3">
      <c r="A68" s="457" t="s">
        <v>500</v>
      </c>
      <c r="B68" s="457"/>
      <c r="C68" s="457"/>
      <c r="D68" s="457"/>
      <c r="E68" s="457"/>
      <c r="F68" s="140"/>
      <c r="H68" s="441"/>
      <c r="I68" s="140"/>
    </row>
  </sheetData>
  <sortState ref="C57:D62">
    <sortCondition ref="C57:C62"/>
  </sortState>
  <mergeCells count="16">
    <mergeCell ref="A65:E65"/>
    <mergeCell ref="A67:E67"/>
    <mergeCell ref="A68:E68"/>
    <mergeCell ref="A2:E2"/>
    <mergeCell ref="A19:A20"/>
    <mergeCell ref="E31:E32"/>
    <mergeCell ref="B25:E25"/>
    <mergeCell ref="B28:E28"/>
    <mergeCell ref="B30:E30"/>
    <mergeCell ref="B33:E33"/>
    <mergeCell ref="E34:E35"/>
    <mergeCell ref="B36:E36"/>
    <mergeCell ref="A56:E56"/>
    <mergeCell ref="B47:E47"/>
    <mergeCell ref="C49:E49"/>
    <mergeCell ref="A49:A51"/>
  </mergeCells>
  <pageMargins left="0.5" right="0.5" top="0.35" bottom="0.5" header="0.3" footer="0.3"/>
  <pageSetup orientation="portrait" r:id="rId1"/>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opLeftCell="A52" zoomScaleNormal="100" workbookViewId="0">
      <selection activeCell="A62" sqref="A62:XFD65"/>
    </sheetView>
  </sheetViews>
  <sheetFormatPr defaultColWidth="9.109375" defaultRowHeight="14.4" x14ac:dyDescent="0.3"/>
  <cols>
    <col min="1" max="1" width="10" style="37" customWidth="1"/>
    <col min="2" max="6" width="18.6640625" style="140" customWidth="1"/>
    <col min="7" max="7" width="18.6640625" style="37" customWidth="1"/>
    <col min="8" max="8" width="4.6640625" style="21" customWidth="1"/>
    <col min="9" max="9" width="37.6640625" style="140" customWidth="1"/>
    <col min="10" max="16384" width="9.109375" style="37"/>
  </cols>
  <sheetData>
    <row r="1" spans="1:10" ht="73.8" customHeight="1" x14ac:dyDescent="0.3"/>
    <row r="2" spans="1:10" ht="18.75" customHeight="1" x14ac:dyDescent="0.3">
      <c r="A2" s="62" t="s">
        <v>447</v>
      </c>
      <c r="B2" s="401"/>
      <c r="C2" s="401"/>
      <c r="D2" s="401"/>
      <c r="E2" s="401"/>
      <c r="F2" s="401"/>
      <c r="H2" s="62"/>
      <c r="I2" s="62"/>
    </row>
    <row r="3" spans="1:10" ht="15.6" x14ac:dyDescent="0.3">
      <c r="A3" s="62" t="s">
        <v>0</v>
      </c>
      <c r="B3" s="61"/>
      <c r="C3" s="61"/>
      <c r="D3" s="61"/>
      <c r="E3" s="61"/>
      <c r="F3" s="61"/>
      <c r="G3" s="61"/>
      <c r="H3" s="124"/>
      <c r="I3" s="61"/>
    </row>
    <row r="4" spans="1:10" ht="15.6" x14ac:dyDescent="0.3">
      <c r="A4" s="62" t="s">
        <v>80</v>
      </c>
      <c r="B4" s="61"/>
      <c r="C4" s="61"/>
      <c r="D4" s="61"/>
      <c r="E4" s="61"/>
      <c r="F4" s="61"/>
      <c r="G4" s="61"/>
      <c r="H4" s="124"/>
      <c r="I4" s="61"/>
    </row>
    <row r="5" spans="1:10" ht="15.75" customHeight="1" x14ac:dyDescent="0.3">
      <c r="A5" s="215" t="s">
        <v>71</v>
      </c>
      <c r="B5" s="217"/>
      <c r="C5" s="217"/>
      <c r="D5" s="217"/>
      <c r="E5" s="217"/>
      <c r="F5" s="217"/>
      <c r="G5" s="217"/>
      <c r="H5" s="217"/>
      <c r="I5" s="217"/>
    </row>
    <row r="6" spans="1:10" ht="14.25" customHeight="1" x14ac:dyDescent="0.3">
      <c r="B6" s="61"/>
      <c r="C6" s="61"/>
      <c r="D6" s="61"/>
      <c r="E6" s="61"/>
      <c r="F6" s="61"/>
      <c r="G6" s="61"/>
      <c r="I6" s="2" t="s">
        <v>372</v>
      </c>
    </row>
    <row r="7" spans="1:10" ht="16.2" thickBot="1" x14ac:dyDescent="0.35">
      <c r="A7" s="4" t="s">
        <v>368</v>
      </c>
      <c r="B7" s="61"/>
      <c r="C7" s="61"/>
      <c r="D7" s="61"/>
      <c r="E7" s="61"/>
      <c r="F7" s="61"/>
      <c r="G7" s="61"/>
      <c r="H7" s="125"/>
      <c r="I7" s="85"/>
    </row>
    <row r="8" spans="1:10" ht="40.200000000000003" thickBot="1" x14ac:dyDescent="0.45">
      <c r="A8" s="427" t="s">
        <v>2</v>
      </c>
      <c r="B8" s="427" t="s">
        <v>408</v>
      </c>
      <c r="C8" s="427" t="s">
        <v>409</v>
      </c>
      <c r="D8" s="427" t="s">
        <v>411</v>
      </c>
      <c r="E8" s="427" t="s">
        <v>413</v>
      </c>
      <c r="F8" s="427" t="s">
        <v>410</v>
      </c>
      <c r="G8" s="427" t="s">
        <v>412</v>
      </c>
      <c r="H8" s="428"/>
      <c r="I8" s="429" t="s">
        <v>4</v>
      </c>
      <c r="J8" s="161" t="s">
        <v>248</v>
      </c>
    </row>
    <row r="9" spans="1:10" ht="26.4" x14ac:dyDescent="0.3">
      <c r="A9" s="63" t="s">
        <v>5</v>
      </c>
      <c r="B9" s="414" t="s">
        <v>83</v>
      </c>
      <c r="C9" s="414" t="s">
        <v>83</v>
      </c>
      <c r="D9" s="414" t="s">
        <v>83</v>
      </c>
      <c r="E9" s="414" t="s">
        <v>83</v>
      </c>
      <c r="F9" s="414" t="s">
        <v>83</v>
      </c>
      <c r="G9" s="414" t="s">
        <v>83</v>
      </c>
      <c r="H9" s="119" t="s">
        <v>82</v>
      </c>
      <c r="I9" s="117" t="str">
        <f>LOOKUP(B9, CoursesList!$A$5:$A$85, CoursesList!$B$5:$B$85)</f>
        <v>No Equivalent</v>
      </c>
      <c r="J9" s="160" t="s">
        <v>219</v>
      </c>
    </row>
    <row r="10" spans="1:10" ht="24.9" customHeight="1" x14ac:dyDescent="0.3">
      <c r="A10" s="408" t="s">
        <v>69</v>
      </c>
      <c r="B10" s="411" t="s">
        <v>142</v>
      </c>
      <c r="C10" s="411" t="s">
        <v>142</v>
      </c>
      <c r="D10" s="411" t="s">
        <v>142</v>
      </c>
      <c r="E10" s="411" t="s">
        <v>142</v>
      </c>
      <c r="F10" s="411" t="s">
        <v>142</v>
      </c>
      <c r="G10" s="411" t="s">
        <v>142</v>
      </c>
      <c r="H10" s="413" t="s">
        <v>82</v>
      </c>
      <c r="I10" s="412" t="str">
        <f>LOOKUP(B10, CoursesList!$A$5:$A$85, CoursesList!$B$5:$B$85)</f>
        <v>No Equivalent</v>
      </c>
      <c r="J10" s="158" t="s">
        <v>220</v>
      </c>
    </row>
    <row r="11" spans="1:10" ht="24.9" customHeight="1" x14ac:dyDescent="0.3">
      <c r="A11" s="403"/>
      <c r="B11" s="417" t="s">
        <v>84</v>
      </c>
      <c r="C11" s="417" t="s">
        <v>84</v>
      </c>
      <c r="D11" s="417" t="s">
        <v>84</v>
      </c>
      <c r="E11" s="417" t="s">
        <v>84</v>
      </c>
      <c r="F11" s="417" t="s">
        <v>84</v>
      </c>
      <c r="G11" s="417" t="s">
        <v>84</v>
      </c>
      <c r="H11" s="409"/>
      <c r="I11" s="410" t="str">
        <f>LOOKUP(B11, CoursesList!$A$5:$A$85, CoursesList!$B$5:$B$85)</f>
        <v>No Equivalent</v>
      </c>
      <c r="J11" s="158" t="s">
        <v>221</v>
      </c>
    </row>
    <row r="12" spans="1:10" ht="24.9" customHeight="1" x14ac:dyDescent="0.3">
      <c r="A12" s="402" t="s">
        <v>7</v>
      </c>
      <c r="B12" s="171" t="s">
        <v>87</v>
      </c>
      <c r="C12" s="171" t="s">
        <v>87</v>
      </c>
      <c r="D12" s="171" t="s">
        <v>87</v>
      </c>
      <c r="E12" s="171" t="s">
        <v>87</v>
      </c>
      <c r="F12" s="171" t="s">
        <v>87</v>
      </c>
      <c r="G12" s="171" t="s">
        <v>87</v>
      </c>
      <c r="H12" s="406" t="s">
        <v>82</v>
      </c>
      <c r="I12" s="404">
        <f>LOOKUP(B12, CoursesList!$A$5:$A$85, CoursesList!$B$5:$B$85)</f>
        <v>0</v>
      </c>
      <c r="J12" s="158" t="s">
        <v>369</v>
      </c>
    </row>
    <row r="13" spans="1:10" ht="15" customHeight="1" x14ac:dyDescent="0.3">
      <c r="A13" s="403" t="s">
        <v>8</v>
      </c>
      <c r="B13" s="420"/>
      <c r="C13" s="420"/>
      <c r="D13" s="420"/>
      <c r="E13" s="420"/>
      <c r="F13" s="420"/>
      <c r="G13" s="420"/>
      <c r="H13" s="54"/>
      <c r="I13" s="107"/>
      <c r="J13" s="158" t="s">
        <v>222</v>
      </c>
    </row>
    <row r="14" spans="1:10" ht="15" thickBot="1" x14ac:dyDescent="0.35">
      <c r="A14" s="4" t="s">
        <v>77</v>
      </c>
      <c r="B14" s="85"/>
      <c r="C14" s="85"/>
      <c r="D14" s="85"/>
      <c r="E14" s="85"/>
      <c r="F14" s="85"/>
      <c r="H14" s="125"/>
      <c r="I14" s="123"/>
      <c r="J14" s="158" t="s">
        <v>389</v>
      </c>
    </row>
    <row r="15" spans="1:10" ht="40.200000000000003" thickBot="1" x14ac:dyDescent="0.35">
      <c r="A15" s="427" t="s">
        <v>2</v>
      </c>
      <c r="B15" s="427" t="s">
        <v>408</v>
      </c>
      <c r="C15" s="427" t="s">
        <v>409</v>
      </c>
      <c r="D15" s="427" t="s">
        <v>411</v>
      </c>
      <c r="E15" s="427" t="s">
        <v>413</v>
      </c>
      <c r="F15" s="427" t="s">
        <v>410</v>
      </c>
      <c r="G15" s="427" t="s">
        <v>412</v>
      </c>
      <c r="H15" s="428"/>
      <c r="I15" s="429" t="s">
        <v>4</v>
      </c>
      <c r="J15" s="158" t="s">
        <v>390</v>
      </c>
    </row>
    <row r="16" spans="1:10" ht="26.4" x14ac:dyDescent="0.3">
      <c r="A16" s="32" t="s">
        <v>9</v>
      </c>
      <c r="B16" s="117" t="s">
        <v>130</v>
      </c>
      <c r="C16" s="414" t="s">
        <v>130</v>
      </c>
      <c r="D16" s="414" t="s">
        <v>130</v>
      </c>
      <c r="E16" s="414" t="s">
        <v>130</v>
      </c>
      <c r="F16" s="414" t="s">
        <v>130</v>
      </c>
      <c r="G16" s="414" t="s">
        <v>130</v>
      </c>
      <c r="H16" s="119" t="s">
        <v>82</v>
      </c>
      <c r="I16" s="117" t="str">
        <f>LOOKUP(B16, CoursesList!$A$5:$A$85, CoursesList!$B$5:$B$85)</f>
        <v>PSYC 104 General Psychology</v>
      </c>
      <c r="J16" s="158" t="s">
        <v>391</v>
      </c>
    </row>
    <row r="17" spans="1:10" ht="15" customHeight="1" x14ac:dyDescent="0.3">
      <c r="A17" s="403" t="s">
        <v>8</v>
      </c>
      <c r="B17" s="107"/>
      <c r="C17" s="419"/>
      <c r="D17" s="419"/>
      <c r="E17" s="419"/>
      <c r="F17" s="419"/>
      <c r="G17" s="14"/>
      <c r="H17" s="54"/>
      <c r="I17" s="107"/>
      <c r="J17" s="158" t="s">
        <v>225</v>
      </c>
    </row>
    <row r="18" spans="1:10" ht="24.9" customHeight="1" x14ac:dyDescent="0.3">
      <c r="A18" s="408" t="s">
        <v>300</v>
      </c>
      <c r="B18" s="405"/>
      <c r="C18" s="281" t="s">
        <v>88</v>
      </c>
      <c r="D18" s="281" t="s">
        <v>88</v>
      </c>
      <c r="E18" s="281" t="s">
        <v>88</v>
      </c>
      <c r="F18" s="281" t="s">
        <v>88</v>
      </c>
      <c r="G18" s="17"/>
      <c r="H18" s="407" t="s">
        <v>82</v>
      </c>
      <c r="I18" s="405" t="str">
        <f>LOOKUP(C18, CoursesList!$A$5:$A$85, CoursesList!$B$5:$B$85)</f>
        <v>No Equivalent</v>
      </c>
    </row>
    <row r="19" spans="1:10" ht="15" customHeight="1" x14ac:dyDescent="0.3">
      <c r="A19" s="403" t="s">
        <v>8</v>
      </c>
      <c r="B19" s="410"/>
      <c r="C19" s="417"/>
      <c r="D19" s="417"/>
      <c r="E19" s="417"/>
      <c r="F19" s="417"/>
      <c r="G19" s="14"/>
      <c r="H19" s="409"/>
      <c r="I19" s="410"/>
    </row>
    <row r="20" spans="1:10" ht="24.9" customHeight="1" x14ac:dyDescent="0.3">
      <c r="A20" s="402" t="s">
        <v>10</v>
      </c>
      <c r="B20" s="404" t="s">
        <v>89</v>
      </c>
      <c r="C20" s="280" t="s">
        <v>89</v>
      </c>
      <c r="D20" s="280" t="s">
        <v>89</v>
      </c>
      <c r="E20" s="280" t="s">
        <v>89</v>
      </c>
      <c r="F20" s="280" t="s">
        <v>89</v>
      </c>
      <c r="G20" s="280" t="s">
        <v>89</v>
      </c>
      <c r="H20" s="406" t="s">
        <v>82</v>
      </c>
      <c r="I20" s="404" t="str">
        <f>LOOKUP(C20, CoursesList!$A$5:$A$85, CoursesList!$B$5:$B$85)</f>
        <v>No Equivalent</v>
      </c>
    </row>
    <row r="21" spans="1:10" ht="24.9" customHeight="1" x14ac:dyDescent="0.3">
      <c r="A21" s="403"/>
      <c r="B21" s="410" t="s">
        <v>90</v>
      </c>
      <c r="C21" s="417" t="s">
        <v>90</v>
      </c>
      <c r="D21" s="417" t="s">
        <v>90</v>
      </c>
      <c r="E21" s="417" t="s">
        <v>90</v>
      </c>
      <c r="F21" s="417" t="s">
        <v>90</v>
      </c>
      <c r="G21" s="417" t="s">
        <v>90</v>
      </c>
      <c r="H21" s="407"/>
      <c r="I21" s="107"/>
    </row>
    <row r="22" spans="1:10" ht="24.9" customHeight="1" x14ac:dyDescent="0.3">
      <c r="A22" s="402" t="s">
        <v>401</v>
      </c>
      <c r="B22" s="404" t="s">
        <v>91</v>
      </c>
      <c r="C22" s="280" t="s">
        <v>91</v>
      </c>
      <c r="D22" s="280" t="s">
        <v>91</v>
      </c>
      <c r="E22" s="280" t="s">
        <v>91</v>
      </c>
      <c r="F22" s="280" t="s">
        <v>91</v>
      </c>
      <c r="G22" s="280" t="s">
        <v>91</v>
      </c>
      <c r="H22" s="406" t="s">
        <v>82</v>
      </c>
      <c r="I22" s="404" t="str">
        <f>LOOKUP(C22, CoursesList!$A$5:$A$85, CoursesList!$B$5:$B$85)</f>
        <v>No Equivalent</v>
      </c>
    </row>
    <row r="23" spans="1:10" ht="15" customHeight="1" x14ac:dyDescent="0.3">
      <c r="A23" s="403" t="s">
        <v>72</v>
      </c>
      <c r="B23" s="107"/>
      <c r="C23" s="419"/>
      <c r="D23" s="419"/>
      <c r="E23" s="419"/>
      <c r="F23" s="419"/>
      <c r="G23" s="14"/>
      <c r="H23" s="33"/>
      <c r="I23" s="107"/>
    </row>
    <row r="24" spans="1:10" ht="15" thickBot="1" x14ac:dyDescent="0.35">
      <c r="A24" s="4" t="s">
        <v>64</v>
      </c>
      <c r="B24" s="85"/>
      <c r="C24" s="85"/>
      <c r="D24" s="85"/>
      <c r="E24" s="85"/>
      <c r="F24" s="85"/>
      <c r="H24" s="125"/>
      <c r="I24" s="123"/>
    </row>
    <row r="25" spans="1:10" ht="40.200000000000003" thickBot="1" x14ac:dyDescent="0.35">
      <c r="A25" s="426" t="s">
        <v>2</v>
      </c>
      <c r="B25" s="317" t="s">
        <v>408</v>
      </c>
      <c r="C25" s="317" t="s">
        <v>409</v>
      </c>
      <c r="D25" s="317" t="s">
        <v>411</v>
      </c>
      <c r="E25" s="317" t="s">
        <v>413</v>
      </c>
      <c r="F25" s="317" t="s">
        <v>410</v>
      </c>
      <c r="G25" s="317" t="s">
        <v>412</v>
      </c>
      <c r="H25" s="421"/>
      <c r="I25" s="317" t="s">
        <v>4</v>
      </c>
    </row>
    <row r="26" spans="1:10" ht="24.9" customHeight="1" x14ac:dyDescent="0.3">
      <c r="A26" s="408" t="s">
        <v>417</v>
      </c>
      <c r="B26" s="414" t="s">
        <v>99</v>
      </c>
      <c r="C26" s="414" t="s">
        <v>99</v>
      </c>
      <c r="D26" s="414" t="s">
        <v>99</v>
      </c>
      <c r="E26" s="414"/>
      <c r="F26" s="414"/>
      <c r="G26" s="414" t="s">
        <v>99</v>
      </c>
      <c r="H26" s="119" t="s">
        <v>82</v>
      </c>
      <c r="I26" s="117" t="str">
        <f>LOOKUP(B26, CoursesList!$A$5:$A$85, CoursesList!$B$5:$B$85)</f>
        <v>MATH 101 College Algebra</v>
      </c>
    </row>
    <row r="27" spans="1:10" ht="24.9" customHeight="1" x14ac:dyDescent="0.3">
      <c r="A27" s="408" t="s">
        <v>291</v>
      </c>
      <c r="B27" s="281" t="s">
        <v>252</v>
      </c>
      <c r="C27" s="281" t="s">
        <v>252</v>
      </c>
      <c r="D27" s="281" t="s">
        <v>252</v>
      </c>
      <c r="E27" s="281"/>
      <c r="F27" s="281"/>
      <c r="G27" s="281" t="s">
        <v>252</v>
      </c>
      <c r="H27" s="407"/>
      <c r="I27" s="142"/>
    </row>
    <row r="28" spans="1:10" ht="24.9" customHeight="1" x14ac:dyDescent="0.3">
      <c r="A28" s="402" t="s">
        <v>418</v>
      </c>
      <c r="B28" s="415"/>
      <c r="C28" s="415"/>
      <c r="D28" s="415"/>
      <c r="E28" s="280" t="s">
        <v>249</v>
      </c>
      <c r="F28" s="280" t="s">
        <v>249</v>
      </c>
      <c r="G28" s="416"/>
      <c r="H28" s="406" t="s">
        <v>82</v>
      </c>
      <c r="I28" s="404" t="str">
        <f>LOOKUP(E28, CoursesList!$A$5:$A$85, CoursesList!$B$5:$B$85)</f>
        <v>MATH 104 Precalculus Mathematics</v>
      </c>
    </row>
    <row r="29" spans="1:10" ht="15" customHeight="1" x14ac:dyDescent="0.3">
      <c r="A29" s="403" t="s">
        <v>419</v>
      </c>
      <c r="B29" s="417"/>
      <c r="C29" s="417"/>
      <c r="D29" s="417"/>
      <c r="E29" s="14"/>
      <c r="F29" s="14"/>
      <c r="G29" s="14"/>
      <c r="H29" s="33"/>
      <c r="I29" s="109"/>
    </row>
    <row r="30" spans="1:10" ht="39.6" x14ac:dyDescent="0.3">
      <c r="A30" s="408" t="s">
        <v>428</v>
      </c>
      <c r="B30" s="281" t="s">
        <v>132</v>
      </c>
      <c r="C30" s="281" t="s">
        <v>132</v>
      </c>
      <c r="D30" s="281" t="s">
        <v>132</v>
      </c>
      <c r="E30" s="281" t="s">
        <v>132</v>
      </c>
      <c r="F30" s="281" t="s">
        <v>132</v>
      </c>
      <c r="G30" s="17"/>
      <c r="H30" s="407" t="s">
        <v>82</v>
      </c>
      <c r="I30" s="405" t="str">
        <f>LOOKUP(B30, CoursesList!$A$5:$A$85, CoursesList!$B$5:$B$85)</f>
        <v>MATH 365 Elementary Statistics</v>
      </c>
    </row>
    <row r="31" spans="1:10" ht="15" customHeight="1" x14ac:dyDescent="0.3">
      <c r="A31" s="408" t="s">
        <v>8</v>
      </c>
      <c r="B31" s="281"/>
      <c r="C31" s="281"/>
      <c r="D31" s="281"/>
      <c r="E31" s="281"/>
      <c r="F31" s="281"/>
      <c r="G31" s="17"/>
      <c r="H31" s="407"/>
      <c r="I31" s="405"/>
    </row>
    <row r="32" spans="1:10" ht="24.9" customHeight="1" x14ac:dyDescent="0.3">
      <c r="A32" s="402" t="s">
        <v>58</v>
      </c>
      <c r="B32" s="280"/>
      <c r="C32" s="280"/>
      <c r="D32" s="280"/>
      <c r="E32" s="280"/>
      <c r="F32" s="280"/>
      <c r="G32" s="280" t="s">
        <v>100</v>
      </c>
      <c r="H32" s="406" t="s">
        <v>82</v>
      </c>
      <c r="I32" s="404" t="str">
        <f>LOOKUP(G32, CoursesList!$A$5:$A$85, CoursesList!$B$5:$B$85)</f>
        <v>MATH 365 Elementary Statistics</v>
      </c>
    </row>
    <row r="33" spans="1:9" ht="15" customHeight="1" x14ac:dyDescent="0.3">
      <c r="A33" s="408" t="s">
        <v>8</v>
      </c>
      <c r="B33" s="281"/>
      <c r="C33" s="281"/>
      <c r="D33" s="281"/>
      <c r="E33" s="281"/>
      <c r="F33" s="281"/>
      <c r="G33" s="17"/>
      <c r="H33" s="407"/>
      <c r="I33" s="405"/>
    </row>
    <row r="34" spans="1:9" ht="30.75" customHeight="1" x14ac:dyDescent="0.3">
      <c r="A34" s="402" t="s">
        <v>11</v>
      </c>
      <c r="B34" s="280" t="s">
        <v>146</v>
      </c>
      <c r="C34" s="280" t="s">
        <v>146</v>
      </c>
      <c r="D34" s="280" t="s">
        <v>146</v>
      </c>
      <c r="E34" s="280" t="s">
        <v>146</v>
      </c>
      <c r="F34" s="280" t="s">
        <v>146</v>
      </c>
      <c r="G34" s="280" t="s">
        <v>146</v>
      </c>
      <c r="H34" s="406" t="s">
        <v>82</v>
      </c>
      <c r="I34" s="404" t="str">
        <f>LOOKUP(B34, CoursesList!$A$5:$A$85, CoursesList!$B$5:$B$85)</f>
        <v>PHIL 160 Introduction to Ethics</v>
      </c>
    </row>
    <row r="35" spans="1:9" ht="15" customHeight="1" x14ac:dyDescent="0.3">
      <c r="A35" s="403" t="s">
        <v>8</v>
      </c>
      <c r="B35" s="423"/>
      <c r="C35" s="423"/>
      <c r="D35" s="423"/>
      <c r="E35" s="423"/>
      <c r="F35" s="423"/>
      <c r="G35" s="33"/>
      <c r="H35" s="33"/>
      <c r="I35" s="141"/>
    </row>
    <row r="36" spans="1:9" ht="15" thickBot="1" x14ac:dyDescent="0.35">
      <c r="A36" s="4" t="s">
        <v>43</v>
      </c>
      <c r="B36" s="138"/>
      <c r="C36" s="138"/>
      <c r="D36" s="138"/>
      <c r="E36" s="138"/>
      <c r="F36" s="138"/>
      <c r="H36" s="126"/>
      <c r="I36" s="422"/>
    </row>
    <row r="37" spans="1:9" ht="40.200000000000003" thickBot="1" x14ac:dyDescent="0.35">
      <c r="A37" s="426" t="s">
        <v>2</v>
      </c>
      <c r="B37" s="317" t="s">
        <v>408</v>
      </c>
      <c r="C37" s="317" t="s">
        <v>409</v>
      </c>
      <c r="D37" s="317" t="s">
        <v>411</v>
      </c>
      <c r="E37" s="317" t="s">
        <v>413</v>
      </c>
      <c r="F37" s="317" t="s">
        <v>410</v>
      </c>
      <c r="G37" s="317" t="s">
        <v>412</v>
      </c>
      <c r="H37" s="421"/>
      <c r="I37" s="317" t="s">
        <v>4</v>
      </c>
    </row>
    <row r="38" spans="1:9" ht="27.9" customHeight="1" x14ac:dyDescent="0.3">
      <c r="A38" s="402" t="s">
        <v>15</v>
      </c>
      <c r="B38" s="23" t="s">
        <v>102</v>
      </c>
      <c r="C38" s="23" t="s">
        <v>102</v>
      </c>
      <c r="D38" s="23" t="s">
        <v>102</v>
      </c>
      <c r="E38" s="23" t="s">
        <v>102</v>
      </c>
      <c r="F38" s="23" t="s">
        <v>102</v>
      </c>
      <c r="G38" s="23" t="s">
        <v>102</v>
      </c>
      <c r="H38" s="119" t="s">
        <v>82</v>
      </c>
      <c r="I38" s="117" t="str">
        <f>LOOKUP(B38, CoursesList!$A$5:$A$85, CoursesList!$B$5:$B$85)</f>
        <v>COMS 130 Speaker-Audience Comm.</v>
      </c>
    </row>
    <row r="39" spans="1:9" ht="13.5" customHeight="1" x14ac:dyDescent="0.3">
      <c r="A39" s="36" t="s">
        <v>8</v>
      </c>
      <c r="B39" s="420"/>
      <c r="C39" s="420"/>
      <c r="D39" s="420"/>
      <c r="E39" s="420"/>
      <c r="F39" s="420"/>
      <c r="G39" s="420"/>
      <c r="H39" s="409"/>
      <c r="I39" s="106"/>
    </row>
    <row r="40" spans="1:9" ht="27.9" customHeight="1" x14ac:dyDescent="0.3">
      <c r="A40" s="402" t="s">
        <v>421</v>
      </c>
      <c r="B40" s="280" t="s">
        <v>103</v>
      </c>
      <c r="C40" s="280" t="s">
        <v>103</v>
      </c>
      <c r="D40" s="280" t="s">
        <v>103</v>
      </c>
      <c r="E40" s="280" t="s">
        <v>103</v>
      </c>
      <c r="F40" s="280" t="s">
        <v>103</v>
      </c>
      <c r="G40" s="280" t="s">
        <v>103</v>
      </c>
      <c r="H40" s="406" t="s">
        <v>82</v>
      </c>
      <c r="I40" s="404" t="str">
        <f>LOOKUP(B40, CoursesList!$A$5:$A$85, CoursesList!$B$5:$B$85)</f>
        <v>ENGL 101 Composition</v>
      </c>
    </row>
    <row r="41" spans="1:9" ht="26.4" x14ac:dyDescent="0.3">
      <c r="A41" s="408" t="s">
        <v>420</v>
      </c>
      <c r="B41" s="417" t="s">
        <v>250</v>
      </c>
      <c r="C41" s="417" t="s">
        <v>250</v>
      </c>
      <c r="D41" s="417" t="s">
        <v>250</v>
      </c>
      <c r="E41" s="417" t="s">
        <v>250</v>
      </c>
      <c r="F41" s="417" t="s">
        <v>250</v>
      </c>
      <c r="G41" s="417" t="s">
        <v>250</v>
      </c>
      <c r="H41" s="54"/>
      <c r="I41" s="405"/>
    </row>
    <row r="42" spans="1:9" ht="27.9" customHeight="1" x14ac:dyDescent="0.3">
      <c r="A42" s="402" t="s">
        <v>421</v>
      </c>
      <c r="B42" s="280" t="s">
        <v>104</v>
      </c>
      <c r="C42" s="280" t="s">
        <v>104</v>
      </c>
      <c r="D42" s="280" t="s">
        <v>104</v>
      </c>
      <c r="E42" s="280" t="s">
        <v>104</v>
      </c>
      <c r="F42" s="280" t="s">
        <v>104</v>
      </c>
      <c r="G42" s="280" t="s">
        <v>104</v>
      </c>
      <c r="H42" s="407" t="s">
        <v>82</v>
      </c>
      <c r="I42" s="404" t="str">
        <f>LOOKUP(B42, CoursesList!$A$5:$A$85, CoursesList!$B$5:$B$85)</f>
        <v>ENGL 102 Critical Reading and Writing</v>
      </c>
    </row>
    <row r="43" spans="1:9" ht="15" customHeight="1" x14ac:dyDescent="0.3">
      <c r="A43" s="403" t="s">
        <v>8</v>
      </c>
      <c r="B43" s="417"/>
      <c r="C43" s="417"/>
      <c r="D43" s="417"/>
      <c r="E43" s="417"/>
      <c r="F43" s="417"/>
      <c r="G43" s="417"/>
      <c r="H43" s="409"/>
      <c r="I43" s="410"/>
    </row>
    <row r="44" spans="1:9" ht="24.75" customHeight="1" thickBot="1" x14ac:dyDescent="0.35">
      <c r="A44" s="4" t="s">
        <v>388</v>
      </c>
      <c r="B44" s="85"/>
      <c r="C44" s="85"/>
      <c r="D44" s="85"/>
      <c r="E44" s="85"/>
      <c r="F44" s="85"/>
      <c r="H44" s="125"/>
      <c r="I44" s="85"/>
    </row>
    <row r="45" spans="1:9" ht="40.200000000000003" thickBot="1" x14ac:dyDescent="0.35">
      <c r="A45" s="426" t="s">
        <v>2</v>
      </c>
      <c r="B45" s="317" t="s">
        <v>408</v>
      </c>
      <c r="C45" s="317" t="s">
        <v>409</v>
      </c>
      <c r="D45" s="317" t="s">
        <v>411</v>
      </c>
      <c r="E45" s="317" t="s">
        <v>413</v>
      </c>
      <c r="F45" s="317" t="s">
        <v>410</v>
      </c>
      <c r="G45" s="317" t="s">
        <v>412</v>
      </c>
      <c r="H45" s="421"/>
      <c r="I45" s="317" t="s">
        <v>4</v>
      </c>
    </row>
    <row r="46" spans="1:9" ht="30.75" customHeight="1" x14ac:dyDescent="0.3">
      <c r="A46" s="402" t="s">
        <v>422</v>
      </c>
      <c r="B46" s="414" t="s">
        <v>111</v>
      </c>
      <c r="C46" s="414" t="s">
        <v>111</v>
      </c>
      <c r="D46" s="414" t="s">
        <v>111</v>
      </c>
      <c r="E46" s="414" t="s">
        <v>111</v>
      </c>
      <c r="F46" s="414" t="s">
        <v>111</v>
      </c>
      <c r="G46" s="425"/>
      <c r="H46" s="406" t="s">
        <v>82</v>
      </c>
      <c r="I46" s="117" t="str">
        <f>LOOKUP(B46, CoursesList!$A$5:$A$85, CoursesList!$B$5:$B$85)</f>
        <v>SOC 104 Elements of Sociology</v>
      </c>
    </row>
    <row r="47" spans="1:9" ht="15" customHeight="1" x14ac:dyDescent="0.3">
      <c r="A47" s="403" t="s">
        <v>8</v>
      </c>
      <c r="B47" s="14"/>
      <c r="C47" s="14"/>
      <c r="D47" s="14"/>
      <c r="E47" s="14"/>
      <c r="F47" s="14"/>
      <c r="G47" s="14"/>
      <c r="H47" s="33"/>
      <c r="I47" s="109"/>
    </row>
    <row r="48" spans="1:9" ht="39.6" x14ac:dyDescent="0.3">
      <c r="A48" s="402" t="s">
        <v>423</v>
      </c>
      <c r="B48" s="167"/>
      <c r="C48" s="167"/>
      <c r="D48" s="167"/>
      <c r="E48" s="167"/>
      <c r="F48" s="167"/>
      <c r="G48" s="167" t="s">
        <v>285</v>
      </c>
      <c r="H48" s="136" t="s">
        <v>82</v>
      </c>
      <c r="I48" s="132" t="str">
        <f>LOOKUP(G48, CoursesList!$A$5:$A$85, CoursesList!$B$5:$B$85)</f>
        <v>POLS 110 Introduction to U.S. Politics</v>
      </c>
    </row>
    <row r="49" spans="1:9" ht="24.9" customHeight="1" x14ac:dyDescent="0.3">
      <c r="A49" s="403" t="s">
        <v>416</v>
      </c>
      <c r="B49" s="167"/>
      <c r="C49" s="167"/>
      <c r="D49" s="167"/>
      <c r="E49" s="167"/>
      <c r="F49" s="167"/>
      <c r="G49" s="167" t="s">
        <v>234</v>
      </c>
      <c r="H49" s="136" t="s">
        <v>82</v>
      </c>
      <c r="I49" s="132" t="str">
        <f>LOOKUP(G49, CoursesList!$A$5:$A$85, CoursesList!$B$5:$B$85)</f>
        <v>No Equivalent</v>
      </c>
    </row>
    <row r="50" spans="1:9" ht="15" thickBot="1" x14ac:dyDescent="0.35">
      <c r="A50" s="20" t="s">
        <v>299</v>
      </c>
      <c r="B50" s="85"/>
      <c r="C50" s="85"/>
      <c r="D50" s="85"/>
      <c r="E50" s="85"/>
      <c r="F50" s="85"/>
      <c r="H50" s="125"/>
      <c r="I50" s="85"/>
    </row>
    <row r="51" spans="1:9" ht="40.200000000000003" thickBot="1" x14ac:dyDescent="0.35">
      <c r="A51" s="426" t="s">
        <v>2</v>
      </c>
      <c r="B51" s="317" t="s">
        <v>408</v>
      </c>
      <c r="C51" s="317" t="s">
        <v>409</v>
      </c>
      <c r="D51" s="317" t="s">
        <v>411</v>
      </c>
      <c r="E51" s="317" t="s">
        <v>413</v>
      </c>
      <c r="F51" s="317" t="s">
        <v>410</v>
      </c>
      <c r="G51" s="317" t="s">
        <v>412</v>
      </c>
      <c r="H51" s="421"/>
      <c r="I51" s="317" t="s">
        <v>4</v>
      </c>
    </row>
    <row r="52" spans="1:9" ht="30" customHeight="1" x14ac:dyDescent="0.3">
      <c r="A52" s="350" t="s">
        <v>345</v>
      </c>
      <c r="B52" s="281" t="s">
        <v>113</v>
      </c>
      <c r="C52" s="281" t="s">
        <v>113</v>
      </c>
      <c r="D52" s="281" t="s">
        <v>113</v>
      </c>
      <c r="E52" s="281" t="s">
        <v>113</v>
      </c>
      <c r="F52" s="281" t="s">
        <v>113</v>
      </c>
      <c r="G52" s="281" t="s">
        <v>113</v>
      </c>
      <c r="H52" s="407" t="s">
        <v>82</v>
      </c>
      <c r="I52" s="117" t="str">
        <f>LOOKUP(B52, CoursesList!$A$5:$A$85, CoursesList!$B$5:$B$85)</f>
        <v>BIOL 240 &amp; 241 Fund. of Human Anatomy &amp; Lab</v>
      </c>
    </row>
    <row r="53" spans="1:9" ht="15" customHeight="1" x14ac:dyDescent="0.3">
      <c r="A53" s="403" t="s">
        <v>69</v>
      </c>
      <c r="B53" s="417"/>
      <c r="C53" s="417"/>
      <c r="D53" s="417"/>
      <c r="E53" s="417"/>
      <c r="F53" s="417"/>
      <c r="G53" s="14"/>
      <c r="H53" s="409"/>
      <c r="I53" s="410"/>
    </row>
    <row r="54" spans="1:9" ht="29.1" customHeight="1" x14ac:dyDescent="0.3">
      <c r="A54" s="424" t="s">
        <v>424</v>
      </c>
      <c r="B54" s="167" t="s">
        <v>147</v>
      </c>
      <c r="C54" s="167" t="s">
        <v>147</v>
      </c>
      <c r="D54" s="167" t="s">
        <v>147</v>
      </c>
      <c r="E54" s="167"/>
      <c r="F54" s="167"/>
      <c r="G54" s="418"/>
      <c r="H54" s="136" t="s">
        <v>82</v>
      </c>
      <c r="I54" s="132" t="str">
        <f>LOOKUP(B54, CoursesList!$A$5:$A$85, CoursesList!$B$5:$B$85)</f>
        <v>CHEM 110 Introductory Chemistry</v>
      </c>
    </row>
    <row r="55" spans="1:9" ht="29.1" customHeight="1" x14ac:dyDescent="0.3">
      <c r="A55" s="424" t="s">
        <v>425</v>
      </c>
      <c r="B55" s="167"/>
      <c r="C55" s="167"/>
      <c r="D55" s="167"/>
      <c r="E55" s="167" t="s">
        <v>148</v>
      </c>
      <c r="F55" s="167" t="s">
        <v>148</v>
      </c>
      <c r="G55" s="418"/>
      <c r="H55" s="136" t="s">
        <v>82</v>
      </c>
      <c r="I55" s="132" t="str">
        <f>LOOKUP(E55, CoursesList!$A$5:$A$85, CoursesList!$B$5:$B$85)</f>
        <v>CHEM 130 General Chemistry I</v>
      </c>
    </row>
    <row r="56" spans="1:9" ht="29.1" customHeight="1" x14ac:dyDescent="0.3">
      <c r="A56" s="424" t="s">
        <v>27</v>
      </c>
      <c r="B56" s="167" t="s">
        <v>265</v>
      </c>
      <c r="C56" s="167" t="s">
        <v>265</v>
      </c>
      <c r="D56" s="167" t="s">
        <v>265</v>
      </c>
      <c r="E56" s="167"/>
      <c r="F56" s="167"/>
      <c r="G56" s="418"/>
      <c r="H56" s="136" t="s">
        <v>82</v>
      </c>
      <c r="I56" s="132" t="str">
        <f>LOOKUP(B56, CoursesList!$A$5:$A$85, CoursesList!$B$5:$B$85)</f>
        <v>PHSX 111 Introductory Physics</v>
      </c>
    </row>
    <row r="57" spans="1:9" ht="29.1" customHeight="1" x14ac:dyDescent="0.3">
      <c r="A57" s="424" t="s">
        <v>317</v>
      </c>
      <c r="B57" s="167"/>
      <c r="C57" s="167"/>
      <c r="D57" s="167"/>
      <c r="E57" s="167" t="s">
        <v>415</v>
      </c>
      <c r="F57" s="167" t="s">
        <v>318</v>
      </c>
      <c r="G57" s="418"/>
      <c r="H57" s="136" t="s">
        <v>82</v>
      </c>
      <c r="I57" s="132" t="str">
        <f>LOOKUP(E57, CoursesList!$A$5:$A$85, CoursesList!$B$5:$B$85)</f>
        <v>PHSX 114 College Physics I</v>
      </c>
    </row>
    <row r="58" spans="1:9" ht="29.1" customHeight="1" x14ac:dyDescent="0.3">
      <c r="A58" s="424" t="s">
        <v>426</v>
      </c>
      <c r="B58" s="167" t="s">
        <v>114</v>
      </c>
      <c r="C58" s="167" t="s">
        <v>114</v>
      </c>
      <c r="D58" s="167" t="s">
        <v>114</v>
      </c>
      <c r="E58" s="167" t="s">
        <v>114</v>
      </c>
      <c r="F58" s="167" t="s">
        <v>114</v>
      </c>
      <c r="G58" s="418"/>
      <c r="H58" s="136" t="s">
        <v>82</v>
      </c>
      <c r="I58" s="132" t="str">
        <f>LOOKUP(B58, CoursesList!$A$5:$A$85, CoursesList!$B$5:$B$85)</f>
        <v>BIOL 246 &amp; 247 Prin. Of Human Physiology &amp; Lab</v>
      </c>
    </row>
    <row r="59" spans="1:9" ht="29.1" customHeight="1" x14ac:dyDescent="0.3">
      <c r="A59" s="424" t="s">
        <v>283</v>
      </c>
      <c r="B59" s="167" t="s">
        <v>138</v>
      </c>
      <c r="C59" s="167" t="s">
        <v>138</v>
      </c>
      <c r="D59" s="167" t="s">
        <v>138</v>
      </c>
      <c r="E59" s="167"/>
      <c r="F59" s="167"/>
      <c r="G59" s="418"/>
      <c r="H59" s="136" t="s">
        <v>82</v>
      </c>
      <c r="I59" s="132" t="str">
        <f>LOOKUP(B59, CoursesList!$A$5:$A$85, CoursesList!$B$5:$B$85)</f>
        <v>HSES 330 Principles of Nutrition &amp; Health</v>
      </c>
    </row>
    <row r="60" spans="1:9" ht="29.1" customHeight="1" thickBot="1" x14ac:dyDescent="0.35">
      <c r="A60" s="424" t="s">
        <v>427</v>
      </c>
      <c r="B60" s="167"/>
      <c r="C60" s="167"/>
      <c r="D60" s="167"/>
      <c r="E60" s="167"/>
      <c r="F60" s="167"/>
      <c r="G60" s="167" t="s">
        <v>414</v>
      </c>
      <c r="H60" s="136" t="s">
        <v>82</v>
      </c>
      <c r="I60" s="132" t="s">
        <v>129</v>
      </c>
    </row>
    <row r="61" spans="1:9" ht="17.25" customHeight="1" x14ac:dyDescent="0.3">
      <c r="A61" s="22" t="s">
        <v>75</v>
      </c>
      <c r="B61" s="139"/>
      <c r="C61" s="139"/>
      <c r="D61" s="139"/>
      <c r="E61" s="139"/>
      <c r="F61" s="139"/>
      <c r="G61" s="47"/>
      <c r="H61" s="47"/>
      <c r="I61" s="139"/>
    </row>
    <row r="62" spans="1:9" s="440" customFormat="1" ht="51" customHeight="1" x14ac:dyDescent="0.3">
      <c r="A62" s="456" t="s">
        <v>20</v>
      </c>
      <c r="B62" s="456"/>
      <c r="C62" s="456"/>
      <c r="D62" s="456"/>
      <c r="E62" s="456"/>
      <c r="F62" s="140"/>
      <c r="H62" s="441"/>
      <c r="I62" s="140"/>
    </row>
    <row r="63" spans="1:9" s="440" customFormat="1" ht="35.4" customHeight="1" x14ac:dyDescent="0.3">
      <c r="A63" s="3" t="s">
        <v>21</v>
      </c>
      <c r="B63" s="25"/>
      <c r="D63" s="441"/>
      <c r="E63" s="140"/>
      <c r="F63" s="140"/>
      <c r="H63" s="441"/>
      <c r="I63" s="140"/>
    </row>
    <row r="64" spans="1:9" s="440" customFormat="1" ht="64.8" customHeight="1" x14ac:dyDescent="0.3">
      <c r="A64" s="457" t="s">
        <v>499</v>
      </c>
      <c r="B64" s="457"/>
      <c r="C64" s="457"/>
      <c r="D64" s="457"/>
      <c r="E64" s="457"/>
      <c r="F64" s="140"/>
      <c r="H64" s="441"/>
      <c r="I64" s="140"/>
    </row>
    <row r="65" spans="1:9" s="440" customFormat="1" ht="64.8" customHeight="1" x14ac:dyDescent="0.3">
      <c r="A65" s="457" t="s">
        <v>500</v>
      </c>
      <c r="B65" s="457"/>
      <c r="C65" s="457"/>
      <c r="D65" s="457"/>
      <c r="E65" s="457"/>
      <c r="F65" s="140"/>
      <c r="H65" s="441"/>
      <c r="I65" s="140"/>
    </row>
  </sheetData>
  <mergeCells count="3">
    <mergeCell ref="A64:E64"/>
    <mergeCell ref="A62:E62"/>
    <mergeCell ref="A65:E65"/>
  </mergeCells>
  <pageMargins left="0.5" right="0.5" top="0.35" bottom="0.5" header="0.3" footer="0.3"/>
  <pageSetup orientation="landscape" r:id="rId1"/>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opLeftCell="A57" zoomScaleNormal="100" workbookViewId="0">
      <selection activeCell="A63" sqref="A63:XFD66"/>
    </sheetView>
  </sheetViews>
  <sheetFormatPr defaultColWidth="9.109375" defaultRowHeight="14.4" x14ac:dyDescent="0.3"/>
  <cols>
    <col min="1" max="1" width="10" style="37" customWidth="1"/>
    <col min="2" max="2" width="4.6640625" style="21" customWidth="1"/>
    <col min="3" max="3" width="37.6640625" style="37" customWidth="1"/>
    <col min="4" max="4" width="4.6640625" style="21" customWidth="1"/>
    <col min="5" max="5" width="37.6640625" style="140" customWidth="1"/>
    <col min="6" max="6" width="7.6640625" style="37" customWidth="1"/>
    <col min="7" max="7" width="18.5546875" style="37" customWidth="1"/>
    <col min="8" max="16384" width="9.109375" style="37"/>
  </cols>
  <sheetData>
    <row r="1" spans="1:7" ht="81" customHeight="1" x14ac:dyDescent="0.3"/>
    <row r="2" spans="1:7" ht="18.75" customHeight="1" x14ac:dyDescent="0.3">
      <c r="A2" s="444" t="s">
        <v>447</v>
      </c>
      <c r="B2" s="444"/>
      <c r="C2" s="444"/>
      <c r="D2" s="444"/>
      <c r="E2" s="444"/>
    </row>
    <row r="3" spans="1:7" ht="15.6" x14ac:dyDescent="0.3">
      <c r="C3" s="62" t="s">
        <v>0</v>
      </c>
      <c r="D3" s="124"/>
      <c r="E3" s="61"/>
    </row>
    <row r="4" spans="1:7" ht="15.6" x14ac:dyDescent="0.3">
      <c r="C4" s="62" t="s">
        <v>79</v>
      </c>
      <c r="D4" s="124"/>
      <c r="E4" s="61"/>
    </row>
    <row r="5" spans="1:7" ht="15.75" customHeight="1" x14ac:dyDescent="0.4">
      <c r="A5" s="208"/>
      <c r="B5" s="209"/>
      <c r="C5" s="210" t="s">
        <v>67</v>
      </c>
      <c r="D5" s="211"/>
      <c r="E5" s="212"/>
      <c r="G5" s="161" t="s">
        <v>247</v>
      </c>
    </row>
    <row r="6" spans="1:7" ht="14.25" customHeight="1" x14ac:dyDescent="0.3">
      <c r="E6" s="2" t="s">
        <v>372</v>
      </c>
      <c r="G6" s="160" t="s">
        <v>228</v>
      </c>
    </row>
    <row r="7" spans="1:7" x14ac:dyDescent="0.3">
      <c r="A7" s="4" t="s">
        <v>303</v>
      </c>
      <c r="B7" s="120"/>
      <c r="C7" s="5"/>
      <c r="D7" s="125"/>
      <c r="E7" s="85"/>
      <c r="G7" s="158" t="s">
        <v>229</v>
      </c>
    </row>
    <row r="8" spans="1:7" ht="20.100000000000001" customHeight="1" thickBot="1" x14ac:dyDescent="0.35">
      <c r="A8" s="45" t="s">
        <v>2</v>
      </c>
      <c r="B8" s="48"/>
      <c r="C8" s="105" t="s">
        <v>3</v>
      </c>
      <c r="D8" s="48"/>
      <c r="E8" s="115" t="s">
        <v>4</v>
      </c>
      <c r="G8" s="158"/>
    </row>
    <row r="9" spans="1:7" ht="26.1" customHeight="1" x14ac:dyDescent="0.3">
      <c r="A9" s="46" t="s">
        <v>5</v>
      </c>
      <c r="B9" s="93" t="s">
        <v>82</v>
      </c>
      <c r="C9" s="97" t="s">
        <v>83</v>
      </c>
      <c r="D9" s="93" t="s">
        <v>82</v>
      </c>
      <c r="E9" s="245" t="str">
        <f>LOOKUP(C9, CoursesList!$A$5:$A$85, CoursesList!$B$5:$B$85)</f>
        <v>No Equivalent</v>
      </c>
    </row>
    <row r="10" spans="1:7" ht="26.1" customHeight="1" x14ac:dyDescent="0.3">
      <c r="A10" s="49" t="s">
        <v>69</v>
      </c>
      <c r="B10" s="94" t="s">
        <v>82</v>
      </c>
      <c r="C10" s="97" t="s">
        <v>142</v>
      </c>
      <c r="D10" s="94" t="s">
        <v>82</v>
      </c>
      <c r="E10" s="246" t="str">
        <f>LOOKUP(C10, CoursesList!$A$5:$A$85, CoursesList!$B$5:$B$85)</f>
        <v>No Equivalent</v>
      </c>
    </row>
    <row r="11" spans="1:7" ht="26.1" customHeight="1" x14ac:dyDescent="0.3">
      <c r="A11" s="60"/>
      <c r="B11" s="94"/>
      <c r="C11" s="98" t="s">
        <v>84</v>
      </c>
      <c r="D11" s="94"/>
      <c r="E11" s="98" t="str">
        <f>LOOKUP(C11, CoursesList!$A$5:$A$85, CoursesList!$B$5:$B$85)</f>
        <v>No Equivalent</v>
      </c>
    </row>
    <row r="12" spans="1:7" ht="26.1" customHeight="1" x14ac:dyDescent="0.3">
      <c r="A12" s="38" t="s">
        <v>7</v>
      </c>
      <c r="B12" s="93" t="s">
        <v>82</v>
      </c>
      <c r="C12" s="108" t="s">
        <v>87</v>
      </c>
      <c r="D12" s="93" t="s">
        <v>82</v>
      </c>
      <c r="E12" s="287" t="s">
        <v>129</v>
      </c>
    </row>
    <row r="13" spans="1:7" ht="12" customHeight="1" thickBot="1" x14ac:dyDescent="0.35">
      <c r="A13" s="51" t="s">
        <v>8</v>
      </c>
      <c r="B13" s="35"/>
      <c r="C13" s="101"/>
      <c r="D13" s="35"/>
      <c r="E13" s="106"/>
    </row>
    <row r="14" spans="1:7" ht="30" customHeight="1" x14ac:dyDescent="0.3">
      <c r="A14" s="55" t="s">
        <v>55</v>
      </c>
      <c r="B14" s="485" t="s">
        <v>76</v>
      </c>
      <c r="C14" s="486"/>
      <c r="D14" s="119"/>
      <c r="E14" s="128"/>
    </row>
    <row r="15" spans="1:7" ht="26.1" customHeight="1" x14ac:dyDescent="0.3">
      <c r="A15" s="54" t="s">
        <v>8</v>
      </c>
      <c r="B15" s="95" t="s">
        <v>82</v>
      </c>
      <c r="C15" s="107" t="s">
        <v>143</v>
      </c>
      <c r="D15" s="95" t="s">
        <v>82</v>
      </c>
      <c r="E15" s="107" t="s">
        <v>86</v>
      </c>
    </row>
    <row r="16" spans="1:7" x14ac:dyDescent="0.3">
      <c r="A16" s="4" t="s">
        <v>304</v>
      </c>
      <c r="B16" s="120"/>
      <c r="C16" s="5"/>
      <c r="D16" s="125"/>
      <c r="E16" s="85"/>
    </row>
    <row r="17" spans="1:5" ht="20.100000000000001" customHeight="1" thickBot="1" x14ac:dyDescent="0.35">
      <c r="A17" s="45" t="s">
        <v>2</v>
      </c>
      <c r="B17" s="48"/>
      <c r="C17" s="105" t="s">
        <v>3</v>
      </c>
      <c r="D17" s="48"/>
      <c r="E17" s="115" t="s">
        <v>4</v>
      </c>
    </row>
    <row r="18" spans="1:5" ht="26.1" customHeight="1" x14ac:dyDescent="0.3">
      <c r="A18" s="306" t="s">
        <v>300</v>
      </c>
      <c r="B18" s="93" t="s">
        <v>82</v>
      </c>
      <c r="C18" s="110" t="s">
        <v>88</v>
      </c>
      <c r="D18" s="93" t="s">
        <v>82</v>
      </c>
      <c r="E18" s="301" t="str">
        <f>LOOKUP(C18, CoursesList!$A$5:$A$85, CoursesList!$B$5:$B$85)</f>
        <v>No Equivalent</v>
      </c>
    </row>
    <row r="19" spans="1:5" ht="15" customHeight="1" x14ac:dyDescent="0.3">
      <c r="A19" s="300" t="s">
        <v>8</v>
      </c>
      <c r="B19" s="259"/>
      <c r="C19" s="112"/>
      <c r="D19" s="259"/>
      <c r="E19" s="307"/>
    </row>
    <row r="20" spans="1:5" ht="26.1" customHeight="1" x14ac:dyDescent="0.3">
      <c r="A20" s="445" t="s">
        <v>10</v>
      </c>
      <c r="B20" s="93" t="s">
        <v>82</v>
      </c>
      <c r="C20" s="110" t="s">
        <v>89</v>
      </c>
      <c r="D20" s="93" t="s">
        <v>82</v>
      </c>
      <c r="E20" s="222" t="s">
        <v>129</v>
      </c>
    </row>
    <row r="21" spans="1:5" ht="26.1" customHeight="1" x14ac:dyDescent="0.3">
      <c r="A21" s="446"/>
      <c r="B21" s="95"/>
      <c r="C21" s="112" t="s">
        <v>90</v>
      </c>
      <c r="D21" s="95"/>
      <c r="E21" s="107"/>
    </row>
    <row r="22" spans="1:5" ht="26.1" customHeight="1" x14ac:dyDescent="0.3">
      <c r="A22" s="306" t="s">
        <v>301</v>
      </c>
      <c r="B22" s="303" t="s">
        <v>82</v>
      </c>
      <c r="C22" s="110" t="s">
        <v>302</v>
      </c>
      <c r="D22" s="303" t="s">
        <v>82</v>
      </c>
      <c r="E22" s="301" t="str">
        <f>LOOKUP(C22, CoursesList!$A$5:$A$85, CoursesList!$B$5:$B$85)</f>
        <v>PSYC 104 General Psychology</v>
      </c>
    </row>
    <row r="23" spans="1:5" ht="26.1" customHeight="1" x14ac:dyDescent="0.3">
      <c r="A23" s="300" t="s">
        <v>8</v>
      </c>
      <c r="B23" s="259" t="s">
        <v>82</v>
      </c>
      <c r="C23" s="112" t="s">
        <v>144</v>
      </c>
      <c r="D23" s="259" t="s">
        <v>82</v>
      </c>
      <c r="E23" s="307" t="str">
        <f>LOOKUP(C23, CoursesList!$A$5:$A$85, CoursesList!$B$5:$B$85)</f>
        <v>No Equivalent</v>
      </c>
    </row>
    <row r="24" spans="1:5" x14ac:dyDescent="0.3">
      <c r="A24" s="4" t="s">
        <v>34</v>
      </c>
      <c r="B24" s="120"/>
      <c r="C24" s="5"/>
      <c r="D24" s="125"/>
      <c r="E24" s="85"/>
    </row>
    <row r="25" spans="1:5" ht="20.100000000000001" customHeight="1" thickBot="1" x14ac:dyDescent="0.35">
      <c r="A25" s="45" t="s">
        <v>2</v>
      </c>
      <c r="B25" s="48"/>
      <c r="C25" s="105" t="s">
        <v>3</v>
      </c>
      <c r="D25" s="48"/>
      <c r="E25" s="115" t="s">
        <v>4</v>
      </c>
    </row>
    <row r="26" spans="1:5" ht="26.1" customHeight="1" x14ac:dyDescent="0.3">
      <c r="A26" s="38" t="s">
        <v>12</v>
      </c>
      <c r="B26" s="93" t="s">
        <v>82</v>
      </c>
      <c r="C26" s="117" t="s">
        <v>99</v>
      </c>
      <c r="D26" s="93" t="s">
        <v>82</v>
      </c>
      <c r="E26" s="117" t="str">
        <f>LOOKUP(C26, CoursesList!$A$5:$A$85, CoursesList!$B$5:$B$85)</f>
        <v>MATH 101 College Algebra</v>
      </c>
    </row>
    <row r="27" spans="1:5" ht="26.1" customHeight="1" x14ac:dyDescent="0.3">
      <c r="A27" s="88" t="s">
        <v>8</v>
      </c>
      <c r="B27" s="94"/>
      <c r="C27" s="118" t="s">
        <v>252</v>
      </c>
      <c r="D27" s="94"/>
      <c r="E27" s="141"/>
    </row>
    <row r="28" spans="1:5" ht="26.1" customHeight="1" x14ac:dyDescent="0.3">
      <c r="A28" s="90" t="s">
        <v>14</v>
      </c>
      <c r="B28" s="93" t="s">
        <v>82</v>
      </c>
      <c r="C28" s="96" t="s">
        <v>306</v>
      </c>
      <c r="D28" s="258" t="s">
        <v>82</v>
      </c>
      <c r="E28" s="108" t="str">
        <f>LOOKUP(C28, CoursesList!$A$5:$A$85, CoursesList!$B$5:$B$85)</f>
        <v>MATH 365 Elementary Statistics</v>
      </c>
    </row>
    <row r="29" spans="1:5" ht="15" customHeight="1" x14ac:dyDescent="0.3">
      <c r="A29" s="88" t="s">
        <v>8</v>
      </c>
      <c r="B29" s="92"/>
      <c r="C29" s="52"/>
      <c r="D29" s="259"/>
      <c r="E29" s="107"/>
    </row>
    <row r="30" spans="1:5" x14ac:dyDescent="0.3">
      <c r="A30" s="4" t="s">
        <v>294</v>
      </c>
      <c r="B30" s="120"/>
      <c r="C30" s="15"/>
      <c r="D30" s="126"/>
      <c r="E30" s="138"/>
    </row>
    <row r="31" spans="1:5" ht="20.100000000000001" customHeight="1" thickBot="1" x14ac:dyDescent="0.35">
      <c r="A31" s="45" t="s">
        <v>2</v>
      </c>
      <c r="B31" s="48"/>
      <c r="C31" s="105" t="s">
        <v>3</v>
      </c>
      <c r="D31" s="48"/>
      <c r="E31" s="115" t="s">
        <v>4</v>
      </c>
    </row>
    <row r="32" spans="1:5" ht="26.4" x14ac:dyDescent="0.3">
      <c r="A32" s="38" t="s">
        <v>15</v>
      </c>
      <c r="B32" s="119" t="s">
        <v>82</v>
      </c>
      <c r="C32" s="128" t="s">
        <v>102</v>
      </c>
      <c r="D32" s="119" t="s">
        <v>82</v>
      </c>
      <c r="E32" s="117" t="str">
        <f>LOOKUP(C32, CoursesList!$A$5:$A$85, CoursesList!$B$5:$B$85)</f>
        <v>COMS 130 Speaker-Audience Comm.</v>
      </c>
    </row>
    <row r="33" spans="1:5" ht="13.5" customHeight="1" x14ac:dyDescent="0.3">
      <c r="A33" s="36" t="s">
        <v>8</v>
      </c>
      <c r="B33" s="95"/>
      <c r="C33" s="102"/>
      <c r="D33" s="95"/>
      <c r="E33" s="106"/>
    </row>
    <row r="34" spans="1:5" ht="24.9" customHeight="1" x14ac:dyDescent="0.3">
      <c r="A34" s="38" t="s">
        <v>16</v>
      </c>
      <c r="B34" s="93" t="s">
        <v>82</v>
      </c>
      <c r="C34" s="133" t="s">
        <v>103</v>
      </c>
      <c r="D34" s="93" t="s">
        <v>82</v>
      </c>
      <c r="E34" s="220" t="str">
        <f>LOOKUP(C34, CoursesList!$A$5:$A$85, CoursesList!$B$5:$B$85)</f>
        <v>ENGL 101 Composition</v>
      </c>
    </row>
    <row r="35" spans="1:5" ht="20.100000000000001" customHeight="1" x14ac:dyDescent="0.3">
      <c r="A35" s="49" t="s">
        <v>44</v>
      </c>
      <c r="B35" s="54"/>
      <c r="C35" s="134" t="s">
        <v>250</v>
      </c>
      <c r="D35" s="54"/>
      <c r="E35" s="221"/>
    </row>
    <row r="36" spans="1:5" ht="24.9" customHeight="1" x14ac:dyDescent="0.3">
      <c r="A36" s="14"/>
      <c r="B36" s="95" t="s">
        <v>82</v>
      </c>
      <c r="C36" s="135" t="s">
        <v>104</v>
      </c>
      <c r="D36" s="95" t="s">
        <v>82</v>
      </c>
      <c r="E36" s="132" t="str">
        <f>LOOKUP(C36, CoursesList!$A$5:$A$85, CoursesList!$B$5:$B$85)</f>
        <v>ENGL 102 Critical Reading and Writing</v>
      </c>
    </row>
    <row r="37" spans="1:5" x14ac:dyDescent="0.3">
      <c r="A37" s="4" t="s">
        <v>25</v>
      </c>
      <c r="B37" s="120"/>
      <c r="C37" s="5"/>
      <c r="D37" s="125"/>
      <c r="E37" s="85"/>
    </row>
    <row r="38" spans="1:5" ht="20.100000000000001" customHeight="1" thickBot="1" x14ac:dyDescent="0.35">
      <c r="A38" s="45" t="s">
        <v>2</v>
      </c>
      <c r="B38" s="48"/>
      <c r="C38" s="105" t="s">
        <v>3</v>
      </c>
      <c r="D38" s="48"/>
      <c r="E38" s="115" t="s">
        <v>4</v>
      </c>
    </row>
    <row r="39" spans="1:5" ht="24.9" customHeight="1" x14ac:dyDescent="0.3">
      <c r="A39" s="291" t="s">
        <v>26</v>
      </c>
      <c r="B39" s="487" t="s">
        <v>305</v>
      </c>
      <c r="C39" s="488"/>
      <c r="D39" s="488"/>
      <c r="E39" s="489"/>
    </row>
    <row r="40" spans="1:5" ht="24.9" customHeight="1" x14ac:dyDescent="0.3">
      <c r="A40" s="295" t="s">
        <v>81</v>
      </c>
      <c r="B40" s="303" t="s">
        <v>82</v>
      </c>
      <c r="C40" s="110" t="s">
        <v>232</v>
      </c>
      <c r="D40" s="303" t="s">
        <v>82</v>
      </c>
      <c r="E40" s="301" t="str">
        <f>LOOKUP(C40, CoursesList!$A$5:$A$85, CoursesList!$B$5:$B$85)</f>
        <v>COMS 246 Intro to Intercutural Comm*</v>
      </c>
    </row>
    <row r="41" spans="1:5" ht="24.9" customHeight="1" x14ac:dyDescent="0.3">
      <c r="A41" s="295"/>
      <c r="B41" s="304" t="s">
        <v>82</v>
      </c>
      <c r="C41" s="118" t="s">
        <v>107</v>
      </c>
      <c r="D41" s="304" t="s">
        <v>82</v>
      </c>
      <c r="E41" s="302" t="str">
        <f>LOOKUP(C41, CoursesList!$A$5:$A$85, CoursesList!$B$5:$B$85)</f>
        <v>No Equivalent</v>
      </c>
    </row>
    <row r="42" spans="1:5" ht="24.9" customHeight="1" x14ac:dyDescent="0.3">
      <c r="A42" s="306"/>
      <c r="B42" s="304" t="s">
        <v>82</v>
      </c>
      <c r="C42" s="118" t="s">
        <v>108</v>
      </c>
      <c r="D42" s="304" t="s">
        <v>82</v>
      </c>
      <c r="E42" s="302" t="str">
        <f>LOOKUP(C42, CoursesList!$A$5:$A$85, CoursesList!$B$5:$B$85)</f>
        <v>FIN 101 Personal Finance</v>
      </c>
    </row>
    <row r="43" spans="1:5" ht="24.9" customHeight="1" x14ac:dyDescent="0.3">
      <c r="A43" s="306"/>
      <c r="B43" s="304" t="s">
        <v>82</v>
      </c>
      <c r="C43" s="118" t="s">
        <v>109</v>
      </c>
      <c r="D43" s="304" t="s">
        <v>82</v>
      </c>
      <c r="E43" s="302" t="str">
        <f>LOOKUP(C43, CoursesList!$A$5:$A$85, CoursesList!$B$5:$B$85)</f>
        <v>ECON 144 Principles of Macroeconomics</v>
      </c>
    </row>
    <row r="44" spans="1:5" ht="24.9" customHeight="1" x14ac:dyDescent="0.3">
      <c r="A44" s="306"/>
      <c r="B44" s="304" t="s">
        <v>82</v>
      </c>
      <c r="C44" s="118" t="s">
        <v>110</v>
      </c>
      <c r="D44" s="304" t="s">
        <v>82</v>
      </c>
      <c r="E44" s="302" t="str">
        <f>LOOKUP(C44, CoursesList!$A$5:$A$85, CoursesList!$B$5:$B$85)</f>
        <v>ECON 142 Principles of Microeconomics</v>
      </c>
    </row>
    <row r="45" spans="1:5" ht="24.9" customHeight="1" x14ac:dyDescent="0.3">
      <c r="A45" s="306"/>
      <c r="B45" s="304" t="s">
        <v>82</v>
      </c>
      <c r="C45" s="118" t="s">
        <v>105</v>
      </c>
      <c r="D45" s="304" t="s">
        <v>82</v>
      </c>
      <c r="E45" s="302" t="str">
        <f>LOOKUP(C45, CoursesList!$A$5:$A$85, CoursesList!$B$5:$B$85)</f>
        <v>HIST 128 Hist. of U.S. through the Civil War</v>
      </c>
    </row>
    <row r="46" spans="1:5" ht="24.9" customHeight="1" x14ac:dyDescent="0.3">
      <c r="A46" s="295"/>
      <c r="B46" s="304" t="s">
        <v>82</v>
      </c>
      <c r="C46" s="118" t="s">
        <v>106</v>
      </c>
      <c r="D46" s="304" t="s">
        <v>82</v>
      </c>
      <c r="E46" s="302" t="str">
        <f>LOOKUP(C46, CoursesList!$A$5:$A$85, CoursesList!$B$5:$B$85)</f>
        <v>HIST 129 Hist. of U.S. after the Civil War</v>
      </c>
    </row>
    <row r="47" spans="1:5" ht="24.9" customHeight="1" x14ac:dyDescent="0.3">
      <c r="A47" s="306"/>
      <c r="B47" s="304" t="s">
        <v>82</v>
      </c>
      <c r="C47" s="118" t="s">
        <v>286</v>
      </c>
      <c r="D47" s="304" t="s">
        <v>82</v>
      </c>
      <c r="E47" s="302" t="str">
        <f>LOOKUP(C47, CoursesList!$A$5:$A$85, CoursesList!$B$5:$B$85)</f>
        <v>No Equivalent</v>
      </c>
    </row>
    <row r="48" spans="1:5" ht="24.9" customHeight="1" x14ac:dyDescent="0.3">
      <c r="A48" s="306"/>
      <c r="B48" s="304" t="s">
        <v>82</v>
      </c>
      <c r="C48" s="118" t="s">
        <v>287</v>
      </c>
      <c r="D48" s="304" t="s">
        <v>82</v>
      </c>
      <c r="E48" s="375" t="str">
        <f>LOOKUP(C48, CoursesList!$A$5:$A$85, CoursesList!$B$5:$B$85)</f>
        <v>No Equivalent</v>
      </c>
    </row>
    <row r="49" spans="1:9" ht="24.9" customHeight="1" x14ac:dyDescent="0.3">
      <c r="A49" s="306"/>
      <c r="B49" s="304" t="s">
        <v>82</v>
      </c>
      <c r="C49" s="334" t="s">
        <v>234</v>
      </c>
      <c r="D49" s="304" t="s">
        <v>82</v>
      </c>
      <c r="E49" s="375" t="str">
        <f>LOOKUP(C49, CoursesList!$A$5:$A$82, CoursesList!$B$5:$B$82)</f>
        <v>No Equivalent</v>
      </c>
    </row>
    <row r="50" spans="1:9" ht="24.9" customHeight="1" x14ac:dyDescent="0.3">
      <c r="A50" s="295"/>
      <c r="B50" s="304" t="s">
        <v>82</v>
      </c>
      <c r="C50" s="375" t="s">
        <v>111</v>
      </c>
      <c r="D50" s="304" t="s">
        <v>82</v>
      </c>
      <c r="E50" s="375" t="str">
        <f>LOOKUP(C50, CoursesList!$A$5:$A$82, CoursesList!$B$5:$B$82)</f>
        <v>SOC 104 Elements of Sociology</v>
      </c>
    </row>
    <row r="51" spans="1:9" ht="24.9" customHeight="1" x14ac:dyDescent="0.3">
      <c r="A51" s="306"/>
      <c r="B51" s="304" t="s">
        <v>82</v>
      </c>
      <c r="C51" s="375" t="s">
        <v>112</v>
      </c>
      <c r="D51" s="304" t="s">
        <v>82</v>
      </c>
      <c r="E51" s="375" t="str">
        <f>LOOKUP(C51, CoursesList!$A$5:$A$82, CoursesList!$B$5:$B$82)</f>
        <v>SOC 220 Sociology of Families</v>
      </c>
    </row>
    <row r="52" spans="1:9" ht="20.100000000000001" customHeight="1" x14ac:dyDescent="0.3">
      <c r="A52" s="14"/>
      <c r="B52" s="259" t="s">
        <v>82</v>
      </c>
      <c r="C52" s="318" t="s">
        <v>145</v>
      </c>
      <c r="D52" s="259" t="s">
        <v>82</v>
      </c>
      <c r="E52" s="381" t="str">
        <f>LOOKUP(C52, CoursesList!$A$5:$A$82, CoursesList!$B$5:$B$82)</f>
        <v>ANTH 108 Intro to Cultural Anthropology</v>
      </c>
    </row>
    <row r="53" spans="1:9" x14ac:dyDescent="0.3">
      <c r="A53" s="20" t="s">
        <v>393</v>
      </c>
      <c r="B53" s="120"/>
      <c r="C53" s="5"/>
      <c r="D53" s="125"/>
      <c r="E53" s="85"/>
    </row>
    <row r="54" spans="1:9" ht="20.100000000000001" customHeight="1" thickBot="1" x14ac:dyDescent="0.35">
      <c r="A54" s="45" t="s">
        <v>2</v>
      </c>
      <c r="B54" s="48"/>
      <c r="C54" s="105" t="s">
        <v>3</v>
      </c>
      <c r="D54" s="48"/>
      <c r="E54" s="115" t="s">
        <v>4</v>
      </c>
    </row>
    <row r="55" spans="1:9" ht="24.9" customHeight="1" x14ac:dyDescent="0.3">
      <c r="A55" s="49" t="s">
        <v>261</v>
      </c>
      <c r="B55" s="93" t="s">
        <v>82</v>
      </c>
      <c r="C55" s="97" t="s">
        <v>113</v>
      </c>
      <c r="D55" s="93" t="s">
        <v>82</v>
      </c>
      <c r="E55" s="117" t="str">
        <f>LOOKUP(C55, CoursesList!$A$5:$A$85, CoursesList!$B$5:$B$85)</f>
        <v>BIOL 240 &amp; 241 Fund. of Human Anatomy &amp; Lab</v>
      </c>
    </row>
    <row r="56" spans="1:9" ht="24.9" customHeight="1" x14ac:dyDescent="0.3">
      <c r="A56" s="49" t="s">
        <v>497</v>
      </c>
      <c r="B56" s="94" t="s">
        <v>82</v>
      </c>
      <c r="C56" s="97" t="s">
        <v>114</v>
      </c>
      <c r="D56" s="94" t="s">
        <v>82</v>
      </c>
      <c r="E56" s="221" t="str">
        <f>LOOKUP(C56, CoursesList!$A$5:$A$85, CoursesList!$B$5:$B$85)</f>
        <v>BIOL 246 &amp; 247 Prin. Of Human Physiology &amp; Lab</v>
      </c>
    </row>
    <row r="57" spans="1:9" ht="24.9" customHeight="1" x14ac:dyDescent="0.3">
      <c r="A57" s="291" t="s">
        <v>283</v>
      </c>
      <c r="B57" s="294" t="s">
        <v>82</v>
      </c>
      <c r="C57" s="293" t="s">
        <v>138</v>
      </c>
      <c r="D57" s="294" t="s">
        <v>82</v>
      </c>
      <c r="E57" s="293" t="str">
        <f>LOOKUP(C57, CoursesList!$A$5:$A$85, CoursesList!$B$5:$B$85)</f>
        <v>HSES 330 Principles of Nutrition &amp; Health</v>
      </c>
    </row>
    <row r="58" spans="1:9" ht="15" customHeight="1" x14ac:dyDescent="0.3">
      <c r="A58" s="292" t="s">
        <v>28</v>
      </c>
      <c r="B58" s="259"/>
      <c r="C58" s="296"/>
      <c r="D58" s="259"/>
      <c r="E58" s="296"/>
    </row>
    <row r="59" spans="1:9" ht="24.9" customHeight="1" x14ac:dyDescent="0.3">
      <c r="A59" s="299" t="s">
        <v>284</v>
      </c>
      <c r="B59" s="303" t="s">
        <v>82</v>
      </c>
      <c r="C59" s="301" t="s">
        <v>135</v>
      </c>
      <c r="D59" s="303" t="s">
        <v>82</v>
      </c>
      <c r="E59" s="301" t="str">
        <f>LOOKUP(C59, CoursesList!$A$5:$A$85, CoursesList!$B$5:$B$85)</f>
        <v>BIOL 200 &amp; 203 Basic Microbiology &amp; Lab</v>
      </c>
    </row>
    <row r="60" spans="1:9" ht="24.9" customHeight="1" x14ac:dyDescent="0.3">
      <c r="A60" s="42"/>
      <c r="B60" s="94" t="s">
        <v>82</v>
      </c>
      <c r="C60" s="97" t="s">
        <v>137</v>
      </c>
      <c r="D60" s="94" t="s">
        <v>82</v>
      </c>
      <c r="E60" s="221" t="str">
        <f>LOOKUP(C60, CoursesList!$A$5:$A$85, CoursesList!$B$5:$B$85)</f>
        <v>CHEM 110 Introductory Chemistry</v>
      </c>
    </row>
    <row r="61" spans="1:9" ht="24.9" customHeight="1" thickBot="1" x14ac:dyDescent="0.35">
      <c r="A61" s="43"/>
      <c r="B61" s="259" t="s">
        <v>82</v>
      </c>
      <c r="C61" s="296" t="s">
        <v>115</v>
      </c>
      <c r="D61" s="259" t="s">
        <v>82</v>
      </c>
      <c r="E61" s="296" t="str">
        <f>LOOKUP(C61, CoursesList!$A$5:$A$85, CoursesList!$B$5:$B$85)</f>
        <v>BIOL 350 Principles of Genetics</v>
      </c>
    </row>
    <row r="62" spans="1:9" x14ac:dyDescent="0.3">
      <c r="A62" s="22" t="s">
        <v>75</v>
      </c>
      <c r="B62" s="22"/>
      <c r="C62" s="47"/>
      <c r="D62" s="47"/>
      <c r="E62" s="139"/>
    </row>
    <row r="63" spans="1:9" s="440" customFormat="1" ht="51" customHeight="1" x14ac:dyDescent="0.3">
      <c r="A63" s="456" t="s">
        <v>20</v>
      </c>
      <c r="B63" s="456"/>
      <c r="C63" s="456"/>
      <c r="D63" s="456"/>
      <c r="E63" s="456"/>
      <c r="F63" s="140"/>
      <c r="H63" s="441"/>
      <c r="I63" s="140"/>
    </row>
    <row r="64" spans="1:9" s="440" customFormat="1" ht="35.4" customHeight="1" x14ac:dyDescent="0.3">
      <c r="A64" s="3" t="s">
        <v>21</v>
      </c>
      <c r="B64" s="25"/>
      <c r="D64" s="441"/>
      <c r="E64" s="140"/>
      <c r="F64" s="140"/>
      <c r="H64" s="441"/>
      <c r="I64" s="140"/>
    </row>
    <row r="65" spans="1:9" s="440" customFormat="1" ht="64.8" customHeight="1" x14ac:dyDescent="0.3">
      <c r="A65" s="457" t="s">
        <v>499</v>
      </c>
      <c r="B65" s="457"/>
      <c r="C65" s="457"/>
      <c r="D65" s="457"/>
      <c r="E65" s="457"/>
      <c r="F65" s="140"/>
      <c r="H65" s="441"/>
      <c r="I65" s="140"/>
    </row>
    <row r="66" spans="1:9" s="440" customFormat="1" ht="64.8" customHeight="1" x14ac:dyDescent="0.3">
      <c r="A66" s="457" t="s">
        <v>500</v>
      </c>
      <c r="B66" s="457"/>
      <c r="C66" s="457"/>
      <c r="D66" s="457"/>
      <c r="E66" s="457"/>
      <c r="F66" s="140"/>
      <c r="H66" s="441"/>
      <c r="I66" s="140"/>
    </row>
  </sheetData>
  <sortState ref="B47:E59">
    <sortCondition ref="C47:C59"/>
  </sortState>
  <mergeCells count="7">
    <mergeCell ref="A65:E65"/>
    <mergeCell ref="A66:E66"/>
    <mergeCell ref="A2:E2"/>
    <mergeCell ref="A20:A21"/>
    <mergeCell ref="B14:C14"/>
    <mergeCell ref="B39:E39"/>
    <mergeCell ref="A63:E63"/>
  </mergeCells>
  <pageMargins left="0.5" right="0.5" top="0.35" bottom="0.5" header="0.3" footer="0.3"/>
  <pageSetup orientation="portrait" r:id="rId1"/>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opLeftCell="A43" workbookViewId="0">
      <selection activeCell="A56" sqref="A56:XFD59"/>
    </sheetView>
  </sheetViews>
  <sheetFormatPr defaultColWidth="9.109375" defaultRowHeight="14.4" x14ac:dyDescent="0.3"/>
  <cols>
    <col min="1" max="1" width="10" style="37" customWidth="1"/>
    <col min="2" max="2" width="4.6640625" style="21" customWidth="1"/>
    <col min="3" max="3" width="37.6640625" style="37" customWidth="1"/>
    <col min="4" max="4" width="4.6640625" style="21" customWidth="1"/>
    <col min="5" max="5" width="37.6640625" style="140" customWidth="1"/>
    <col min="6" max="6" width="7.6640625" style="37" customWidth="1"/>
    <col min="7" max="7" width="18.5546875" style="37" customWidth="1"/>
    <col min="8" max="16384" width="9.109375" style="37"/>
  </cols>
  <sheetData>
    <row r="1" spans="1:5" ht="70.2" customHeight="1" x14ac:dyDescent="0.3"/>
    <row r="2" spans="1:5" ht="15.6" x14ac:dyDescent="0.3">
      <c r="A2" s="444" t="s">
        <v>447</v>
      </c>
      <c r="B2" s="444"/>
      <c r="C2" s="444"/>
      <c r="D2" s="444"/>
      <c r="E2" s="444"/>
    </row>
    <row r="3" spans="1:5" ht="15.6" x14ac:dyDescent="0.3">
      <c r="C3" s="62" t="s">
        <v>0</v>
      </c>
      <c r="D3" s="124"/>
      <c r="E3" s="61"/>
    </row>
    <row r="4" spans="1:5" ht="15.6" x14ac:dyDescent="0.3">
      <c r="C4" s="62" t="s">
        <v>79</v>
      </c>
      <c r="D4" s="124"/>
      <c r="E4" s="61"/>
    </row>
    <row r="5" spans="1:5" ht="15.6" x14ac:dyDescent="0.3">
      <c r="A5" s="208"/>
      <c r="B5" s="209"/>
      <c r="C5" s="210" t="s">
        <v>256</v>
      </c>
      <c r="D5" s="211"/>
      <c r="E5" s="212"/>
    </row>
    <row r="6" spans="1:5" x14ac:dyDescent="0.3">
      <c r="E6" s="2" t="s">
        <v>372</v>
      </c>
    </row>
    <row r="7" spans="1:5" ht="15" customHeight="1" x14ac:dyDescent="0.3">
      <c r="A7" s="4" t="s">
        <v>257</v>
      </c>
      <c r="B7" s="120"/>
      <c r="C7" s="5"/>
      <c r="D7" s="125"/>
      <c r="E7" s="85"/>
    </row>
    <row r="8" spans="1:5" ht="15" customHeight="1" thickBot="1" x14ac:dyDescent="0.35">
      <c r="A8" s="45" t="s">
        <v>2</v>
      </c>
      <c r="B8" s="253"/>
      <c r="C8" s="254" t="s">
        <v>3</v>
      </c>
      <c r="D8" s="253"/>
      <c r="E8" s="254" t="s">
        <v>4</v>
      </c>
    </row>
    <row r="9" spans="1:5" ht="24.9" customHeight="1" x14ac:dyDescent="0.3">
      <c r="A9" s="54" t="s">
        <v>28</v>
      </c>
      <c r="B9" s="255" t="s">
        <v>82</v>
      </c>
      <c r="C9" s="107" t="s">
        <v>258</v>
      </c>
      <c r="D9" s="255" t="s">
        <v>82</v>
      </c>
      <c r="E9" s="107" t="s">
        <v>86</v>
      </c>
    </row>
    <row r="10" spans="1:5" ht="15" customHeight="1" x14ac:dyDescent="0.3">
      <c r="A10" s="4" t="s">
        <v>259</v>
      </c>
      <c r="B10" s="120"/>
      <c r="C10" s="5"/>
      <c r="D10" s="125"/>
      <c r="E10" s="85"/>
    </row>
    <row r="11" spans="1:5" ht="15" customHeight="1" thickBot="1" x14ac:dyDescent="0.35">
      <c r="A11" s="45" t="s">
        <v>2</v>
      </c>
      <c r="B11" s="253"/>
      <c r="C11" s="254" t="s">
        <v>3</v>
      </c>
      <c r="D11" s="253"/>
      <c r="E11" s="254" t="s">
        <v>4</v>
      </c>
    </row>
    <row r="12" spans="1:5" ht="24.9" customHeight="1" x14ac:dyDescent="0.3">
      <c r="A12" s="305" t="s">
        <v>300</v>
      </c>
      <c r="B12" s="303" t="s">
        <v>82</v>
      </c>
      <c r="C12" s="110" t="s">
        <v>88</v>
      </c>
      <c r="D12" s="303" t="s">
        <v>82</v>
      </c>
      <c r="E12" s="301" t="str">
        <f>LOOKUP(C12, CoursesList!$A$5:$A$85, CoursesList!$B$5:$B$85)</f>
        <v>No Equivalent</v>
      </c>
    </row>
    <row r="13" spans="1:5" ht="24.9" customHeight="1" x14ac:dyDescent="0.3">
      <c r="A13" s="300" t="s">
        <v>8</v>
      </c>
      <c r="B13" s="33"/>
      <c r="C13" s="52"/>
      <c r="D13" s="259" t="s">
        <v>82</v>
      </c>
      <c r="E13" s="349" t="s">
        <v>282</v>
      </c>
    </row>
    <row r="14" spans="1:5" ht="24.9" customHeight="1" x14ac:dyDescent="0.3">
      <c r="A14" s="306" t="s">
        <v>307</v>
      </c>
      <c r="B14" s="252" t="s">
        <v>82</v>
      </c>
      <c r="C14" s="118" t="s">
        <v>130</v>
      </c>
      <c r="D14" s="252" t="s">
        <v>82</v>
      </c>
      <c r="E14" s="302" t="str">
        <f>LOOKUP(C14, CoursesList!$A$5:$A$85, CoursesList!$B$5:$B$85)</f>
        <v>PSYC 104 General Psychology</v>
      </c>
    </row>
    <row r="15" spans="1:5" ht="15" customHeight="1" x14ac:dyDescent="0.3">
      <c r="A15" s="300" t="s">
        <v>8</v>
      </c>
      <c r="B15" s="259"/>
      <c r="C15" s="112"/>
      <c r="D15" s="259"/>
      <c r="E15" s="307"/>
    </row>
    <row r="16" spans="1:5" ht="15" customHeight="1" x14ac:dyDescent="0.3">
      <c r="A16" s="4" t="s">
        <v>34</v>
      </c>
      <c r="B16" s="120"/>
      <c r="C16" s="5"/>
      <c r="D16" s="125"/>
      <c r="E16" s="85"/>
    </row>
    <row r="17" spans="1:5" ht="15" customHeight="1" thickBot="1" x14ac:dyDescent="0.35">
      <c r="A17" s="45" t="s">
        <v>2</v>
      </c>
      <c r="B17" s="253"/>
      <c r="C17" s="254" t="s">
        <v>3</v>
      </c>
      <c r="D17" s="253"/>
      <c r="E17" s="254" t="s">
        <v>4</v>
      </c>
    </row>
    <row r="18" spans="1:5" ht="24.9" customHeight="1" x14ac:dyDescent="0.3">
      <c r="A18" s="247" t="s">
        <v>12</v>
      </c>
      <c r="B18" s="251" t="s">
        <v>82</v>
      </c>
      <c r="C18" s="117" t="s">
        <v>131</v>
      </c>
      <c r="D18" s="251" t="s">
        <v>82</v>
      </c>
      <c r="E18" s="250" t="str">
        <f>LOOKUP(C18, CoursesList!$A$5:$A$85, CoursesList!$B$5:$B$85)</f>
        <v>MATH 002 Intermediate Mathematics</v>
      </c>
    </row>
    <row r="19" spans="1:5" ht="15" customHeight="1" x14ac:dyDescent="0.3">
      <c r="A19" s="248" t="s">
        <v>28</v>
      </c>
      <c r="B19" s="252"/>
      <c r="C19" s="118"/>
      <c r="D19" s="252"/>
      <c r="E19" s="141"/>
    </row>
    <row r="20" spans="1:5" ht="24.9" customHeight="1" x14ac:dyDescent="0.3">
      <c r="A20" s="256" t="s">
        <v>14</v>
      </c>
      <c r="B20" s="251" t="s">
        <v>82</v>
      </c>
      <c r="C20" s="249" t="s">
        <v>306</v>
      </c>
      <c r="D20" s="260" t="s">
        <v>82</v>
      </c>
      <c r="E20" s="435" t="str">
        <f>LOOKUP(C20, CoursesList!$A$5:$A$85, CoursesList!$B$5:$B$85)</f>
        <v>MATH 365 Elementary Statistics</v>
      </c>
    </row>
    <row r="21" spans="1:5" ht="15" customHeight="1" x14ac:dyDescent="0.3">
      <c r="A21" s="248" t="s">
        <v>28</v>
      </c>
      <c r="B21" s="92"/>
      <c r="C21" s="52"/>
      <c r="D21" s="261"/>
      <c r="E21" s="107"/>
    </row>
    <row r="22" spans="1:5" ht="24.9" customHeight="1" x14ac:dyDescent="0.3">
      <c r="A22" s="256" t="s">
        <v>11</v>
      </c>
      <c r="B22" s="251" t="s">
        <v>82</v>
      </c>
      <c r="C22" s="118" t="s">
        <v>271</v>
      </c>
      <c r="D22" s="251" t="s">
        <v>82</v>
      </c>
      <c r="E22" s="250" t="str">
        <f>LOOKUP(C22, CoursesList!$A$5:$A$85, CoursesList!$B$5:$B$85)</f>
        <v>No Equivalent</v>
      </c>
    </row>
    <row r="23" spans="1:5" ht="15" customHeight="1" x14ac:dyDescent="0.3">
      <c r="A23" s="264" t="s">
        <v>28</v>
      </c>
      <c r="B23" s="259"/>
      <c r="C23" s="112"/>
      <c r="D23" s="259"/>
      <c r="E23" s="272"/>
    </row>
    <row r="24" spans="1:5" ht="15" customHeight="1" x14ac:dyDescent="0.3">
      <c r="A24" s="4" t="s">
        <v>277</v>
      </c>
      <c r="B24" s="120"/>
      <c r="C24" s="15"/>
      <c r="D24" s="126"/>
      <c r="E24" s="138"/>
    </row>
    <row r="25" spans="1:5" ht="15" customHeight="1" thickBot="1" x14ac:dyDescent="0.35">
      <c r="A25" s="45" t="s">
        <v>2</v>
      </c>
      <c r="B25" s="269"/>
      <c r="C25" s="270" t="s">
        <v>3</v>
      </c>
      <c r="D25" s="269"/>
      <c r="E25" s="270" t="s">
        <v>4</v>
      </c>
    </row>
    <row r="26" spans="1:5" ht="27.75" customHeight="1" x14ac:dyDescent="0.3">
      <c r="A26" s="263" t="s">
        <v>15</v>
      </c>
      <c r="B26" s="119" t="s">
        <v>82</v>
      </c>
      <c r="C26" s="128" t="s">
        <v>102</v>
      </c>
      <c r="D26" s="119" t="s">
        <v>82</v>
      </c>
      <c r="E26" s="117" t="str">
        <f>LOOKUP(C26, CoursesList!$A$5:$A$85, CoursesList!$B$5:$B$85)</f>
        <v>COMS 130 Speaker-Audience Comm.</v>
      </c>
    </row>
    <row r="27" spans="1:5" ht="24.9" customHeight="1" x14ac:dyDescent="0.3">
      <c r="A27" s="36" t="s">
        <v>8</v>
      </c>
      <c r="B27" s="259" t="s">
        <v>82</v>
      </c>
      <c r="C27" s="107" t="s">
        <v>278</v>
      </c>
      <c r="D27" s="259" t="s">
        <v>82</v>
      </c>
      <c r="E27" s="272" t="str">
        <f>LOOKUP(C27, CoursesList!$A$5:$A$85, CoursesList!$B$5:$B$85)</f>
        <v>No Equivalent</v>
      </c>
    </row>
    <row r="28" spans="1:5" ht="24.9" customHeight="1" x14ac:dyDescent="0.3">
      <c r="A28" s="263" t="s">
        <v>16</v>
      </c>
      <c r="B28" s="267" t="s">
        <v>82</v>
      </c>
      <c r="C28" s="133" t="s">
        <v>103</v>
      </c>
      <c r="D28" s="136" t="s">
        <v>82</v>
      </c>
      <c r="E28" s="265" t="str">
        <f>LOOKUP(C28, CoursesList!$A$5:$A$85, CoursesList!$B$5:$B$85)</f>
        <v>ENGL 101 Composition</v>
      </c>
    </row>
    <row r="29" spans="1:5" ht="24.9" customHeight="1" x14ac:dyDescent="0.3">
      <c r="A29" s="348" t="s">
        <v>6</v>
      </c>
      <c r="B29" s="345" t="s">
        <v>82</v>
      </c>
      <c r="C29" s="133" t="s">
        <v>104</v>
      </c>
      <c r="D29" s="346" t="s">
        <v>82</v>
      </c>
      <c r="E29" s="344" t="str">
        <f>LOOKUP(C29, CoursesList!$A$5:$A$85, CoursesList!$B$5:$B$85)</f>
        <v>ENGL 102 Critical Reading and Writing</v>
      </c>
    </row>
    <row r="30" spans="1:5" ht="27.75" customHeight="1" x14ac:dyDescent="0.3">
      <c r="A30" s="353"/>
      <c r="B30" s="259" t="s">
        <v>82</v>
      </c>
      <c r="C30" s="134" t="s">
        <v>346</v>
      </c>
      <c r="D30" s="259" t="s">
        <v>82</v>
      </c>
      <c r="E30" s="349" t="str">
        <f>LOOKUP(C30, CoursesList!$A$5:$A$85, CoursesList!$B$5:$B$85)</f>
        <v>No Equivalent</v>
      </c>
    </row>
    <row r="31" spans="1:5" ht="15" customHeight="1" x14ac:dyDescent="0.3">
      <c r="A31" s="4" t="s">
        <v>275</v>
      </c>
      <c r="B31" s="120"/>
      <c r="C31" s="5"/>
      <c r="D31" s="125"/>
      <c r="E31" s="85"/>
    </row>
    <row r="32" spans="1:5" ht="15" customHeight="1" thickBot="1" x14ac:dyDescent="0.35">
      <c r="A32" s="45" t="s">
        <v>2</v>
      </c>
      <c r="B32" s="253"/>
      <c r="C32" s="254" t="s">
        <v>3</v>
      </c>
      <c r="D32" s="253"/>
      <c r="E32" s="254" t="s">
        <v>4</v>
      </c>
    </row>
    <row r="33" spans="1:5" ht="24.9" customHeight="1" x14ac:dyDescent="0.3">
      <c r="A33" s="263" t="s">
        <v>268</v>
      </c>
      <c r="B33" s="268" t="s">
        <v>82</v>
      </c>
      <c r="C33" s="118" t="s">
        <v>270</v>
      </c>
      <c r="D33" s="268" t="s">
        <v>82</v>
      </c>
      <c r="E33" s="273" t="str">
        <f>LOOKUP(C33, CoursesList!$A$5:$A$85, CoursesList!$B$5:$B$85)</f>
        <v>No Equivalent</v>
      </c>
    </row>
    <row r="34" spans="1:5" ht="15" customHeight="1" x14ac:dyDescent="0.3">
      <c r="A34" s="289" t="s">
        <v>269</v>
      </c>
      <c r="B34" s="259"/>
      <c r="C34" s="297"/>
      <c r="D34" s="259"/>
      <c r="E34" s="298"/>
    </row>
    <row r="35" spans="1:5" ht="24.9" customHeight="1" x14ac:dyDescent="0.3">
      <c r="A35" s="288" t="s">
        <v>26</v>
      </c>
      <c r="B35" s="487" t="s">
        <v>281</v>
      </c>
      <c r="C35" s="488"/>
      <c r="D35" s="488"/>
      <c r="E35" s="489"/>
    </row>
    <row r="36" spans="1:5" ht="24.9" customHeight="1" x14ac:dyDescent="0.3">
      <c r="A36" s="256" t="s">
        <v>28</v>
      </c>
      <c r="B36" s="274" t="s">
        <v>82</v>
      </c>
      <c r="C36" s="276" t="s">
        <v>105</v>
      </c>
      <c r="D36" s="274" t="s">
        <v>82</v>
      </c>
      <c r="E36" s="273" t="str">
        <f>LOOKUP(C36, CoursesList!$A$5:$A$85, CoursesList!$B$5:$B$85)</f>
        <v>HIST 128 Hist. of U.S. through the Civil War</v>
      </c>
    </row>
    <row r="37" spans="1:5" ht="24.9" customHeight="1" x14ac:dyDescent="0.3">
      <c r="A37" s="279"/>
      <c r="B37" s="278" t="s">
        <v>82</v>
      </c>
      <c r="C37" s="277" t="s">
        <v>106</v>
      </c>
      <c r="D37" s="278" t="s">
        <v>82</v>
      </c>
      <c r="E37" s="277" t="str">
        <f>LOOKUP(C37, CoursesList!$A$5:$A$85, CoursesList!$B$5:$B$85)</f>
        <v>HIST 129 Hist. of U.S. after the Civil War</v>
      </c>
    </row>
    <row r="38" spans="1:5" ht="24.9" customHeight="1" x14ac:dyDescent="0.3">
      <c r="A38" s="256"/>
      <c r="B38" s="252" t="s">
        <v>82</v>
      </c>
      <c r="C38" s="277" t="s">
        <v>286</v>
      </c>
      <c r="D38" s="278" t="s">
        <v>82</v>
      </c>
      <c r="E38" s="277" t="str">
        <f>LOOKUP(C38, CoursesList!$A$5:$A$85, CoursesList!$B$5:$B$85)</f>
        <v>No Equivalent</v>
      </c>
    </row>
    <row r="39" spans="1:5" ht="24.9" customHeight="1" x14ac:dyDescent="0.3">
      <c r="A39" s="279"/>
      <c r="B39" s="278" t="s">
        <v>82</v>
      </c>
      <c r="C39" s="277" t="s">
        <v>287</v>
      </c>
      <c r="D39" s="278" t="s">
        <v>82</v>
      </c>
      <c r="E39" s="277" t="str">
        <f>LOOKUP(C39, CoursesList!$A$5:$A$85, CoursesList!$B$5:$B$85)</f>
        <v>No Equivalent</v>
      </c>
    </row>
    <row r="40" spans="1:5" ht="24.9" customHeight="1" x14ac:dyDescent="0.3">
      <c r="A40" s="256"/>
      <c r="B40" s="252" t="s">
        <v>82</v>
      </c>
      <c r="C40" s="277" t="s">
        <v>111</v>
      </c>
      <c r="D40" s="278" t="s">
        <v>82</v>
      </c>
      <c r="E40" s="266" t="str">
        <f ca="1">LOOKUP(C40, CoursesList!$A$5:$A$82, CoursesList!$B$5:$B$85)</f>
        <v>SOC 104 Elements of Sociology</v>
      </c>
    </row>
    <row r="41" spans="1:5" ht="24.9" customHeight="1" x14ac:dyDescent="0.3">
      <c r="A41" s="256"/>
      <c r="B41" s="252" t="s">
        <v>82</v>
      </c>
      <c r="C41" s="1" t="s">
        <v>112</v>
      </c>
      <c r="D41" s="252" t="s">
        <v>82</v>
      </c>
      <c r="E41" s="375" t="str">
        <f ca="1">LOOKUP(C41, CoursesList!$A$5:$A$82, CoursesList!$B$5:$B$85)</f>
        <v>SOC 220 Sociology of Families</v>
      </c>
    </row>
    <row r="42" spans="1:5" ht="24.9" customHeight="1" x14ac:dyDescent="0.3">
      <c r="A42" s="14"/>
      <c r="B42" s="259" t="s">
        <v>82</v>
      </c>
      <c r="C42" s="272" t="s">
        <v>145</v>
      </c>
      <c r="D42" s="259" t="s">
        <v>82</v>
      </c>
      <c r="E42" s="381" t="str">
        <f ca="1">LOOKUP(C42, CoursesList!$A$5:$A$82, CoursesList!$B$5:$B$85)</f>
        <v>ANTH 108 Intro to Cultural Anthropology</v>
      </c>
    </row>
    <row r="43" spans="1:5" ht="15" customHeight="1" x14ac:dyDescent="0.3">
      <c r="A43" s="20" t="s">
        <v>267</v>
      </c>
      <c r="B43" s="120"/>
      <c r="C43" s="5"/>
      <c r="D43" s="125"/>
      <c r="E43" s="85"/>
    </row>
    <row r="44" spans="1:5" ht="15" customHeight="1" thickBot="1" x14ac:dyDescent="0.35">
      <c r="A44" s="45" t="s">
        <v>2</v>
      </c>
      <c r="B44" s="253"/>
      <c r="C44" s="254" t="s">
        <v>3</v>
      </c>
      <c r="D44" s="253"/>
      <c r="E44" s="254" t="s">
        <v>4</v>
      </c>
    </row>
    <row r="45" spans="1:5" ht="25.5" customHeight="1" x14ac:dyDescent="0.3">
      <c r="A45" s="256" t="s">
        <v>261</v>
      </c>
      <c r="B45" s="251" t="s">
        <v>82</v>
      </c>
      <c r="C45" s="250" t="s">
        <v>113</v>
      </c>
      <c r="D45" s="251" t="s">
        <v>82</v>
      </c>
      <c r="E45" s="250" t="str">
        <f>LOOKUP(C45, CoursesList!$A$5:$A$85, CoursesList!$B$5:$B$85)</f>
        <v>BIOL 240 &amp; 241 Fund. of Human Anatomy &amp; Lab</v>
      </c>
    </row>
    <row r="46" spans="1:5" ht="24.9" customHeight="1" x14ac:dyDescent="0.3">
      <c r="A46" s="434" t="s">
        <v>279</v>
      </c>
      <c r="B46" s="437" t="s">
        <v>82</v>
      </c>
      <c r="C46" s="438" t="s">
        <v>114</v>
      </c>
      <c r="D46" s="437" t="s">
        <v>82</v>
      </c>
      <c r="E46" s="438" t="str">
        <f>LOOKUP(C46, CoursesList!$A$5:$A$85, CoursesList!$B$5:$B$85)</f>
        <v>BIOL 246 &amp; 247 Prin. Of Human Physiology &amp; Lab</v>
      </c>
    </row>
    <row r="47" spans="1:5" ht="24.9" customHeight="1" x14ac:dyDescent="0.3">
      <c r="A47" s="46" t="s">
        <v>262</v>
      </c>
      <c r="B47" s="436" t="s">
        <v>82</v>
      </c>
      <c r="C47" s="435" t="s">
        <v>138</v>
      </c>
      <c r="D47" s="436" t="s">
        <v>82</v>
      </c>
      <c r="E47" s="250" t="str">
        <f>LOOKUP(C47, CoursesList!$A$5:$A$85, CoursesList!$B$5:$B$85)</f>
        <v>HSES 330 Principles of Nutrition &amp; Health</v>
      </c>
    </row>
    <row r="48" spans="1:5" ht="15" customHeight="1" x14ac:dyDescent="0.3">
      <c r="A48" s="248" t="s">
        <v>28</v>
      </c>
      <c r="B48" s="54"/>
      <c r="C48" s="257"/>
      <c r="D48" s="54"/>
      <c r="E48" s="257"/>
    </row>
    <row r="49" spans="1:9" ht="24.9" customHeight="1" x14ac:dyDescent="0.3">
      <c r="A49" s="271" t="s">
        <v>273</v>
      </c>
      <c r="B49" s="267" t="s">
        <v>82</v>
      </c>
      <c r="C49" s="265" t="s">
        <v>272</v>
      </c>
      <c r="D49" s="267" t="s">
        <v>82</v>
      </c>
      <c r="E49" s="266" t="s">
        <v>308</v>
      </c>
    </row>
    <row r="50" spans="1:9" ht="15" customHeight="1" x14ac:dyDescent="0.3">
      <c r="A50" s="264" t="s">
        <v>28</v>
      </c>
      <c r="B50" s="35"/>
      <c r="C50" s="275"/>
      <c r="D50" s="35"/>
      <c r="E50" s="275"/>
    </row>
    <row r="51" spans="1:9" ht="24.9" customHeight="1" x14ac:dyDescent="0.3">
      <c r="A51" s="263" t="s">
        <v>263</v>
      </c>
      <c r="B51" s="267" t="s">
        <v>82</v>
      </c>
      <c r="C51" s="265" t="s">
        <v>135</v>
      </c>
      <c r="D51" s="267" t="s">
        <v>82</v>
      </c>
      <c r="E51" s="265" t="str">
        <f>LOOKUP(C51, CoursesList!$A$5:$A$85, CoursesList!$B$5:$B$85)</f>
        <v>BIOL 200 &amp; 203 Basic Microbiology &amp; Lab</v>
      </c>
    </row>
    <row r="52" spans="1:9" ht="24.9" customHeight="1" x14ac:dyDescent="0.3">
      <c r="A52" s="256" t="s">
        <v>61</v>
      </c>
      <c r="B52" s="252" t="s">
        <v>82</v>
      </c>
      <c r="C52" s="250" t="s">
        <v>137</v>
      </c>
      <c r="D52" s="252" t="s">
        <v>82</v>
      </c>
      <c r="E52" s="250" t="str">
        <f>LOOKUP(C52, CoursesList!$A$5:$A$85, CoursesList!$B$5:$B$85)</f>
        <v>CHEM 110 Introductory Chemistry</v>
      </c>
    </row>
    <row r="53" spans="1:9" ht="24.9" customHeight="1" thickBot="1" x14ac:dyDescent="0.35">
      <c r="A53" s="43"/>
      <c r="B53" s="255" t="s">
        <v>82</v>
      </c>
      <c r="C53" s="98" t="s">
        <v>115</v>
      </c>
      <c r="D53" s="255" t="s">
        <v>82</v>
      </c>
      <c r="E53" s="98" t="str">
        <f>LOOKUP(C53, CoursesList!$A$5:$A$85, CoursesList!$B$5:$B$85)</f>
        <v>BIOL 350 Principles of Genetics</v>
      </c>
    </row>
    <row r="54" spans="1:9" x14ac:dyDescent="0.3">
      <c r="A54" s="22" t="s">
        <v>75</v>
      </c>
      <c r="B54" s="22"/>
      <c r="C54" s="47"/>
      <c r="D54" s="47"/>
      <c r="E54" s="139"/>
    </row>
    <row r="55" spans="1:9" x14ac:dyDescent="0.3">
      <c r="A55" s="490" t="s">
        <v>276</v>
      </c>
      <c r="B55" s="490"/>
      <c r="C55" s="490"/>
      <c r="D55" s="490"/>
      <c r="E55" s="490"/>
    </row>
    <row r="56" spans="1:9" s="440" customFormat="1" ht="51" customHeight="1" x14ac:dyDescent="0.3">
      <c r="A56" s="456" t="s">
        <v>20</v>
      </c>
      <c r="B56" s="456"/>
      <c r="C56" s="456"/>
      <c r="D56" s="456"/>
      <c r="E56" s="456"/>
      <c r="F56" s="140"/>
      <c r="H56" s="441"/>
      <c r="I56" s="140"/>
    </row>
    <row r="57" spans="1:9" s="440" customFormat="1" ht="35.4" customHeight="1" x14ac:dyDescent="0.3">
      <c r="A57" s="3" t="s">
        <v>21</v>
      </c>
      <c r="B57" s="25"/>
      <c r="D57" s="441"/>
      <c r="E57" s="140"/>
      <c r="F57" s="140"/>
      <c r="H57" s="441"/>
      <c r="I57" s="140"/>
    </row>
    <row r="58" spans="1:9" s="440" customFormat="1" ht="64.8" customHeight="1" x14ac:dyDescent="0.3">
      <c r="A58" s="457" t="s">
        <v>499</v>
      </c>
      <c r="B58" s="457"/>
      <c r="C58" s="457"/>
      <c r="D58" s="457"/>
      <c r="E58" s="457"/>
      <c r="F58" s="140"/>
      <c r="H58" s="441"/>
      <c r="I58" s="140"/>
    </row>
    <row r="59" spans="1:9" s="440" customFormat="1" ht="64.8" customHeight="1" x14ac:dyDescent="0.3">
      <c r="A59" s="457" t="s">
        <v>500</v>
      </c>
      <c r="B59" s="457"/>
      <c r="C59" s="457"/>
      <c r="D59" s="457"/>
      <c r="E59" s="457"/>
      <c r="F59" s="140"/>
      <c r="H59" s="441"/>
      <c r="I59" s="140"/>
    </row>
  </sheetData>
  <mergeCells count="6">
    <mergeCell ref="A59:E59"/>
    <mergeCell ref="A2:E2"/>
    <mergeCell ref="B35:E35"/>
    <mergeCell ref="A55:E55"/>
    <mergeCell ref="A56:E56"/>
    <mergeCell ref="A58:E58"/>
  </mergeCells>
  <pageMargins left="0.5" right="0.5" top="0.35" bottom="0.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topLeftCell="A41" workbookViewId="0">
      <selection activeCell="A53" sqref="A53:XFD56"/>
    </sheetView>
  </sheetViews>
  <sheetFormatPr defaultColWidth="9.109375" defaultRowHeight="14.4" x14ac:dyDescent="0.3"/>
  <cols>
    <col min="1" max="1" width="10" style="37" customWidth="1"/>
    <col min="2" max="2" width="4.6640625" style="21" customWidth="1"/>
    <col min="3" max="3" width="37.6640625" style="37" customWidth="1"/>
    <col min="4" max="4" width="4.6640625" style="21" customWidth="1"/>
    <col min="5" max="5" width="37.6640625" style="140" customWidth="1"/>
    <col min="6" max="6" width="7.6640625" style="37" customWidth="1"/>
    <col min="7" max="7" width="18.5546875" style="37" customWidth="1"/>
    <col min="8" max="16384" width="9.109375" style="37"/>
  </cols>
  <sheetData>
    <row r="1" spans="1:5" ht="68.400000000000006" customHeight="1" x14ac:dyDescent="0.3"/>
    <row r="2" spans="1:5" ht="15.6" x14ac:dyDescent="0.3">
      <c r="A2" s="444" t="s">
        <v>447</v>
      </c>
      <c r="B2" s="444"/>
      <c r="C2" s="444"/>
      <c r="D2" s="444"/>
      <c r="E2" s="444"/>
    </row>
    <row r="3" spans="1:5" ht="15.6" x14ac:dyDescent="0.3">
      <c r="C3" s="62" t="s">
        <v>0</v>
      </c>
      <c r="D3" s="124"/>
      <c r="E3" s="61"/>
    </row>
    <row r="4" spans="1:5" ht="15.6" x14ac:dyDescent="0.3">
      <c r="C4" s="62" t="s">
        <v>79</v>
      </c>
      <c r="D4" s="124"/>
      <c r="E4" s="61"/>
    </row>
    <row r="5" spans="1:5" ht="15.6" x14ac:dyDescent="0.3">
      <c r="A5" s="208"/>
      <c r="B5" s="209"/>
      <c r="C5" s="210" t="s">
        <v>274</v>
      </c>
      <c r="D5" s="211"/>
      <c r="E5" s="212"/>
    </row>
    <row r="6" spans="1:5" x14ac:dyDescent="0.3">
      <c r="E6" s="2" t="s">
        <v>372</v>
      </c>
    </row>
    <row r="7" spans="1:5" ht="15" customHeight="1" x14ac:dyDescent="0.3">
      <c r="A7" s="4" t="s">
        <v>257</v>
      </c>
      <c r="B7" s="120"/>
      <c r="C7" s="5"/>
      <c r="D7" s="125"/>
      <c r="E7" s="85"/>
    </row>
    <row r="8" spans="1:5" ht="15" customHeight="1" thickBot="1" x14ac:dyDescent="0.35">
      <c r="A8" s="45" t="s">
        <v>2</v>
      </c>
      <c r="B8" s="269"/>
      <c r="C8" s="270" t="s">
        <v>3</v>
      </c>
      <c r="D8" s="269"/>
      <c r="E8" s="270" t="s">
        <v>4</v>
      </c>
    </row>
    <row r="9" spans="1:5" ht="24.9" customHeight="1" x14ac:dyDescent="0.3">
      <c r="A9" s="54" t="s">
        <v>28</v>
      </c>
      <c r="B9" s="259" t="s">
        <v>82</v>
      </c>
      <c r="C9" s="107" t="s">
        <v>258</v>
      </c>
      <c r="D9" s="259" t="s">
        <v>82</v>
      </c>
      <c r="E9" s="107" t="s">
        <v>86</v>
      </c>
    </row>
    <row r="10" spans="1:5" ht="15" customHeight="1" x14ac:dyDescent="0.3">
      <c r="A10" s="4" t="s">
        <v>259</v>
      </c>
      <c r="B10" s="120"/>
      <c r="C10" s="5"/>
      <c r="D10" s="125"/>
      <c r="E10" s="85"/>
    </row>
    <row r="11" spans="1:5" ht="15" customHeight="1" thickBot="1" x14ac:dyDescent="0.35">
      <c r="A11" s="45" t="s">
        <v>2</v>
      </c>
      <c r="B11" s="269"/>
      <c r="C11" s="270" t="s">
        <v>3</v>
      </c>
      <c r="D11" s="269"/>
      <c r="E11" s="270" t="s">
        <v>4</v>
      </c>
    </row>
    <row r="12" spans="1:5" ht="24.9" customHeight="1" x14ac:dyDescent="0.3">
      <c r="A12" s="32" t="s">
        <v>9</v>
      </c>
      <c r="B12" s="284" t="s">
        <v>82</v>
      </c>
      <c r="C12" s="118" t="s">
        <v>88</v>
      </c>
      <c r="D12" s="284" t="s">
        <v>82</v>
      </c>
      <c r="E12" s="283" t="str">
        <f>LOOKUP(C12, CoursesList!$A$5:$A$85, CoursesList!$B$5:$B$85)</f>
        <v>No Equivalent</v>
      </c>
    </row>
    <row r="13" spans="1:5" ht="24.9" customHeight="1" x14ac:dyDescent="0.3">
      <c r="A13" s="282" t="s">
        <v>28</v>
      </c>
      <c r="B13" s="259"/>
      <c r="C13" s="112"/>
      <c r="D13" s="259" t="s">
        <v>82</v>
      </c>
      <c r="E13" s="285" t="s">
        <v>282</v>
      </c>
    </row>
    <row r="14" spans="1:5" ht="15" customHeight="1" x14ac:dyDescent="0.3">
      <c r="A14" s="4" t="s">
        <v>42</v>
      </c>
      <c r="B14" s="120"/>
      <c r="C14" s="5"/>
      <c r="D14" s="125"/>
      <c r="E14" s="85"/>
    </row>
    <row r="15" spans="1:5" ht="15" customHeight="1" thickBot="1" x14ac:dyDescent="0.35">
      <c r="A15" s="45" t="s">
        <v>2</v>
      </c>
      <c r="B15" s="269"/>
      <c r="C15" s="270" t="s">
        <v>3</v>
      </c>
      <c r="D15" s="269"/>
      <c r="E15" s="270" t="s">
        <v>4</v>
      </c>
    </row>
    <row r="16" spans="1:5" ht="24.9" customHeight="1" x14ac:dyDescent="0.3">
      <c r="A16" s="263" t="s">
        <v>12</v>
      </c>
      <c r="B16" s="267" t="s">
        <v>82</v>
      </c>
      <c r="C16" s="117" t="s">
        <v>99</v>
      </c>
      <c r="D16" s="267" t="s">
        <v>82</v>
      </c>
      <c r="E16" s="266" t="str">
        <f>LOOKUP(C16, CoursesList!$A$5:$A$85, CoursesList!$B$5:$B$85)</f>
        <v>MATH 101 College Algebra</v>
      </c>
    </row>
    <row r="17" spans="1:5" ht="15" customHeight="1" x14ac:dyDescent="0.3">
      <c r="A17" s="264" t="s">
        <v>28</v>
      </c>
      <c r="B17" s="268"/>
      <c r="C17" s="118"/>
      <c r="D17" s="268"/>
      <c r="E17" s="141"/>
    </row>
    <row r="18" spans="1:5" ht="24.9" customHeight="1" x14ac:dyDescent="0.3">
      <c r="A18" s="271" t="s">
        <v>14</v>
      </c>
      <c r="B18" s="267" t="s">
        <v>82</v>
      </c>
      <c r="C18" s="265" t="s">
        <v>306</v>
      </c>
      <c r="D18" s="260" t="s">
        <v>82</v>
      </c>
      <c r="E18" s="448" t="s">
        <v>280</v>
      </c>
    </row>
    <row r="19" spans="1:5" ht="15" customHeight="1" x14ac:dyDescent="0.3">
      <c r="A19" s="264" t="s">
        <v>28</v>
      </c>
      <c r="B19" s="92"/>
      <c r="C19" s="52"/>
      <c r="D19" s="261"/>
      <c r="E19" s="473"/>
    </row>
    <row r="20" spans="1:5" ht="15" customHeight="1" x14ac:dyDescent="0.3">
      <c r="A20" s="4" t="s">
        <v>294</v>
      </c>
      <c r="B20" s="120"/>
      <c r="C20" s="15"/>
      <c r="D20" s="126"/>
      <c r="E20" s="138"/>
    </row>
    <row r="21" spans="1:5" ht="15" customHeight="1" thickBot="1" x14ac:dyDescent="0.35">
      <c r="A21" s="45" t="s">
        <v>2</v>
      </c>
      <c r="B21" s="269"/>
      <c r="C21" s="270" t="s">
        <v>3</v>
      </c>
      <c r="D21" s="269"/>
      <c r="E21" s="270" t="s">
        <v>4</v>
      </c>
    </row>
    <row r="22" spans="1:5" ht="26.25" customHeight="1" x14ac:dyDescent="0.3">
      <c r="A22" s="263" t="s">
        <v>15</v>
      </c>
      <c r="B22" s="119" t="s">
        <v>82</v>
      </c>
      <c r="C22" s="128" t="s">
        <v>102</v>
      </c>
      <c r="D22" s="119" t="s">
        <v>82</v>
      </c>
      <c r="E22" s="117" t="str">
        <f>LOOKUP(C22, CoursesList!$A$5:$A$85, CoursesList!$B$5:$B$85)</f>
        <v>COMS 130 Speaker-Audience Comm.</v>
      </c>
    </row>
    <row r="23" spans="1:5" ht="15" customHeight="1" x14ac:dyDescent="0.3">
      <c r="A23" s="36" t="s">
        <v>8</v>
      </c>
      <c r="B23" s="259"/>
      <c r="C23" s="102"/>
      <c r="D23" s="259"/>
      <c r="E23" s="106"/>
    </row>
    <row r="24" spans="1:5" ht="24.9" customHeight="1" x14ac:dyDescent="0.3">
      <c r="A24" s="263" t="s">
        <v>16</v>
      </c>
      <c r="B24" s="267" t="s">
        <v>82</v>
      </c>
      <c r="C24" s="133" t="s">
        <v>103</v>
      </c>
      <c r="D24" s="267" t="s">
        <v>82</v>
      </c>
      <c r="E24" s="265" t="str">
        <f>LOOKUP(C24, CoursesList!$A$5:$A$85, CoursesList!$B$5:$B$85)</f>
        <v>ENGL 101 Composition</v>
      </c>
    </row>
    <row r="25" spans="1:5" ht="24.9" customHeight="1" x14ac:dyDescent="0.3">
      <c r="A25" s="306" t="s">
        <v>291</v>
      </c>
      <c r="B25" s="303" t="s">
        <v>82</v>
      </c>
      <c r="C25" s="133" t="s">
        <v>104</v>
      </c>
      <c r="D25" s="303" t="s">
        <v>82</v>
      </c>
      <c r="E25" s="301" t="str">
        <f>LOOKUP(C25, CoursesList!$A$5:$A$85, CoursesList!$B$5:$B$85)</f>
        <v>ENGL 102 Critical Reading and Writing</v>
      </c>
    </row>
    <row r="26" spans="1:5" ht="24.9" customHeight="1" x14ac:dyDescent="0.3">
      <c r="A26" s="54"/>
      <c r="B26" s="259" t="s">
        <v>82</v>
      </c>
      <c r="C26" s="319" t="s">
        <v>309</v>
      </c>
      <c r="D26" s="259"/>
      <c r="E26" s="307"/>
    </row>
    <row r="27" spans="1:5" ht="15" customHeight="1" x14ac:dyDescent="0.3">
      <c r="A27" s="4" t="s">
        <v>275</v>
      </c>
      <c r="B27" s="120"/>
      <c r="C27" s="5"/>
      <c r="D27" s="125"/>
      <c r="E27" s="85"/>
    </row>
    <row r="28" spans="1:5" ht="15" customHeight="1" thickBot="1" x14ac:dyDescent="0.35">
      <c r="A28" s="45" t="s">
        <v>2</v>
      </c>
      <c r="B28" s="269"/>
      <c r="C28" s="270" t="s">
        <v>3</v>
      </c>
      <c r="D28" s="269"/>
      <c r="E28" s="270" t="s">
        <v>4</v>
      </c>
    </row>
    <row r="29" spans="1:5" ht="24.9" customHeight="1" x14ac:dyDescent="0.3">
      <c r="A29" s="263" t="s">
        <v>26</v>
      </c>
      <c r="B29" s="491" t="s">
        <v>310</v>
      </c>
      <c r="C29" s="492"/>
      <c r="D29" s="492"/>
      <c r="E29" s="493"/>
    </row>
    <row r="30" spans="1:5" ht="24.9" customHeight="1" x14ac:dyDescent="0.3">
      <c r="A30" s="271" t="s">
        <v>81</v>
      </c>
      <c r="B30" s="268" t="s">
        <v>82</v>
      </c>
      <c r="C30" s="3" t="s">
        <v>107</v>
      </c>
      <c r="D30" s="268" t="s">
        <v>82</v>
      </c>
      <c r="E30" s="375" t="str">
        <f>LOOKUP(C30, CoursesList!$A$5:$A$82, CoursesList!$B$5:$B$82)</f>
        <v>No Equivalent</v>
      </c>
    </row>
    <row r="31" spans="1:5" ht="24.9" customHeight="1" x14ac:dyDescent="0.3">
      <c r="A31" s="271"/>
      <c r="B31" s="268" t="s">
        <v>82</v>
      </c>
      <c r="C31" s="1" t="s">
        <v>108</v>
      </c>
      <c r="D31" s="268" t="s">
        <v>82</v>
      </c>
      <c r="E31" s="375" t="str">
        <f>LOOKUP(C31, CoursesList!$A$5:$A$82, CoursesList!$B$5:$B$82)</f>
        <v>FIN 101 Personal Finance</v>
      </c>
    </row>
    <row r="32" spans="1:5" ht="24.9" customHeight="1" x14ac:dyDescent="0.3">
      <c r="A32" s="271"/>
      <c r="B32" s="268" t="s">
        <v>82</v>
      </c>
      <c r="C32" s="286" t="s">
        <v>260</v>
      </c>
      <c r="D32" s="268" t="s">
        <v>82</v>
      </c>
      <c r="E32" s="375" t="str">
        <f>LOOKUP(C32, CoursesList!$A$5:$A$82, CoursesList!$B$5:$B$82)</f>
        <v>ECON 144 Principles of Macroeconomics</v>
      </c>
    </row>
    <row r="33" spans="1:5" ht="24.9" customHeight="1" x14ac:dyDescent="0.3">
      <c r="A33" s="279"/>
      <c r="B33" s="278" t="s">
        <v>82</v>
      </c>
      <c r="C33" s="277" t="s">
        <v>105</v>
      </c>
      <c r="D33" s="278" t="s">
        <v>82</v>
      </c>
      <c r="E33" s="375" t="str">
        <f>LOOKUP(C33, CoursesList!$A$5:$A$82, CoursesList!$B$5:$B$82)</f>
        <v>HIST 128 Hist. of U.S. through the Civil War</v>
      </c>
    </row>
    <row r="34" spans="1:5" ht="24.9" customHeight="1" x14ac:dyDescent="0.3">
      <c r="A34" s="279"/>
      <c r="B34" s="278" t="s">
        <v>82</v>
      </c>
      <c r="C34" s="277" t="s">
        <v>106</v>
      </c>
      <c r="D34" s="278" t="s">
        <v>82</v>
      </c>
      <c r="E34" s="375" t="str">
        <f>LOOKUP(C34, CoursesList!$A$5:$A$82, CoursesList!$B$5:$B$82)</f>
        <v>HIST 129 Hist. of U.S. after the Civil War</v>
      </c>
    </row>
    <row r="35" spans="1:5" ht="24.9" customHeight="1" x14ac:dyDescent="0.3">
      <c r="A35" s="279"/>
      <c r="B35" s="278" t="s">
        <v>82</v>
      </c>
      <c r="C35" s="277" t="s">
        <v>286</v>
      </c>
      <c r="D35" s="278" t="s">
        <v>82</v>
      </c>
      <c r="E35" s="375" t="str">
        <f>LOOKUP(C35, CoursesList!$A$5:$A$82, CoursesList!$B$5:$B$82)</f>
        <v>No Equivalent</v>
      </c>
    </row>
    <row r="36" spans="1:5" ht="24.9" customHeight="1" x14ac:dyDescent="0.3">
      <c r="A36" s="271"/>
      <c r="B36" s="278" t="s">
        <v>82</v>
      </c>
      <c r="C36" s="277" t="s">
        <v>287</v>
      </c>
      <c r="D36" s="268" t="s">
        <v>82</v>
      </c>
      <c r="E36" s="375" t="str">
        <f>LOOKUP(C36, CoursesList!$A$5:$A$82, CoursesList!$B$5:$B$82)</f>
        <v>No Equivalent</v>
      </c>
    </row>
    <row r="37" spans="1:5" ht="24.9" customHeight="1" x14ac:dyDescent="0.3">
      <c r="A37" s="271"/>
      <c r="B37" s="268" t="s">
        <v>82</v>
      </c>
      <c r="C37" s="1" t="s">
        <v>285</v>
      </c>
      <c r="D37" s="268" t="s">
        <v>82</v>
      </c>
      <c r="E37" s="375" t="str">
        <f>LOOKUP(C37, CoursesList!$A$5:$A$82, CoursesList!$B$5:$B$82)</f>
        <v>POLS 110 Introduction to U.S. Politics</v>
      </c>
    </row>
    <row r="38" spans="1:5" ht="24.9" customHeight="1" x14ac:dyDescent="0.3">
      <c r="A38" s="271"/>
      <c r="B38" s="268" t="s">
        <v>82</v>
      </c>
      <c r="C38" s="266" t="s">
        <v>111</v>
      </c>
      <c r="D38" s="268" t="s">
        <v>82</v>
      </c>
      <c r="E38" s="375" t="str">
        <f>LOOKUP(C38, CoursesList!$A$5:$A$82, CoursesList!$B$5:$B$82)</f>
        <v>SOC 104 Elements of Sociology</v>
      </c>
    </row>
    <row r="39" spans="1:5" ht="24.9" customHeight="1" x14ac:dyDescent="0.3">
      <c r="A39" s="17"/>
      <c r="B39" s="268" t="s">
        <v>82</v>
      </c>
      <c r="C39" s="1" t="s">
        <v>112</v>
      </c>
      <c r="D39" s="268" t="s">
        <v>82</v>
      </c>
      <c r="E39" s="375" t="str">
        <f>LOOKUP(C39, CoursesList!$A$5:$A$82, CoursesList!$B$5:$B$82)</f>
        <v>SOC 220 Sociology of Families</v>
      </c>
    </row>
    <row r="40" spans="1:5" ht="24.9" customHeight="1" x14ac:dyDescent="0.3">
      <c r="A40" s="17"/>
      <c r="B40" s="304" t="s">
        <v>82</v>
      </c>
      <c r="C40" s="302" t="s">
        <v>145</v>
      </c>
      <c r="D40" s="304" t="s">
        <v>82</v>
      </c>
      <c r="E40" s="375" t="str">
        <f>LOOKUP(C40, CoursesList!$A$5:$A$82, CoursesList!$B$5:$B$82)</f>
        <v>ANTH 108 Intro to Cultural Anthropology</v>
      </c>
    </row>
    <row r="41" spans="1:5" ht="24.9" customHeight="1" x14ac:dyDescent="0.3">
      <c r="A41" s="33"/>
      <c r="B41" s="259" t="s">
        <v>82</v>
      </c>
      <c r="C41" s="319" t="s">
        <v>347</v>
      </c>
      <c r="D41" s="100"/>
      <c r="E41" s="307"/>
    </row>
    <row r="42" spans="1:5" ht="15" customHeight="1" x14ac:dyDescent="0.3">
      <c r="A42" s="20" t="s">
        <v>267</v>
      </c>
      <c r="B42" s="120"/>
      <c r="C42" s="5"/>
      <c r="D42" s="125"/>
      <c r="E42" s="85"/>
    </row>
    <row r="43" spans="1:5" ht="15" customHeight="1" thickBot="1" x14ac:dyDescent="0.35">
      <c r="A43" s="45" t="s">
        <v>2</v>
      </c>
      <c r="B43" s="269"/>
      <c r="C43" s="270" t="s">
        <v>3</v>
      </c>
      <c r="D43" s="269"/>
      <c r="E43" s="270" t="s">
        <v>4</v>
      </c>
    </row>
    <row r="44" spans="1:5" ht="25.5" customHeight="1" x14ac:dyDescent="0.3">
      <c r="A44" s="271" t="s">
        <v>261</v>
      </c>
      <c r="B44" s="267" t="s">
        <v>82</v>
      </c>
      <c r="C44" s="266" t="s">
        <v>113</v>
      </c>
      <c r="D44" s="267" t="s">
        <v>82</v>
      </c>
      <c r="E44" s="266" t="str">
        <f>LOOKUP(C44, CoursesList!$A$5:$A$85, CoursesList!$B$5:$B$85)</f>
        <v>BIOL 240 &amp; 241 Fund. of Human Anatomy &amp; Lab</v>
      </c>
    </row>
    <row r="45" spans="1:5" ht="24.9" customHeight="1" x14ac:dyDescent="0.3">
      <c r="A45" s="434" t="s">
        <v>279</v>
      </c>
      <c r="B45" s="437" t="s">
        <v>82</v>
      </c>
      <c r="C45" s="438" t="s">
        <v>114</v>
      </c>
      <c r="D45" s="437" t="s">
        <v>82</v>
      </c>
      <c r="E45" s="438" t="str">
        <f>LOOKUP(C45, CoursesList!$A$5:$A$85, CoursesList!$B$5:$B$85)</f>
        <v>BIOL 246 &amp; 247 Prin. Of Human Physiology &amp; Lab</v>
      </c>
    </row>
    <row r="46" spans="1:5" ht="24.9" customHeight="1" x14ac:dyDescent="0.3">
      <c r="A46" s="46" t="s">
        <v>262</v>
      </c>
      <c r="B46" s="436" t="s">
        <v>82</v>
      </c>
      <c r="C46" s="435" t="s">
        <v>138</v>
      </c>
      <c r="D46" s="436" t="s">
        <v>82</v>
      </c>
      <c r="E46" s="266" t="str">
        <f>LOOKUP(C46, CoursesList!$A$5:$A$85, CoursesList!$B$5:$B$85)</f>
        <v>HSES 330 Principles of Nutrition &amp; Health</v>
      </c>
    </row>
    <row r="47" spans="1:5" ht="15" customHeight="1" x14ac:dyDescent="0.3">
      <c r="A47" s="264" t="s">
        <v>28</v>
      </c>
      <c r="B47" s="54"/>
      <c r="C47" s="257"/>
      <c r="D47" s="54"/>
      <c r="E47" s="257"/>
    </row>
    <row r="48" spans="1:5" ht="24.9" customHeight="1" x14ac:dyDescent="0.3">
      <c r="A48" s="271" t="s">
        <v>263</v>
      </c>
      <c r="B48" s="268" t="s">
        <v>82</v>
      </c>
      <c r="C48" s="266" t="s">
        <v>135</v>
      </c>
      <c r="D48" s="268" t="s">
        <v>82</v>
      </c>
      <c r="E48" s="266" t="str">
        <f>LOOKUP(C48, CoursesList!$A$5:$A$85, CoursesList!$B$5:$B$85)</f>
        <v>BIOL 200 &amp; 203 Basic Microbiology &amp; Lab</v>
      </c>
    </row>
    <row r="49" spans="1:9" ht="30" customHeight="1" x14ac:dyDescent="0.3">
      <c r="A49" s="271" t="s">
        <v>279</v>
      </c>
      <c r="B49" s="268" t="s">
        <v>82</v>
      </c>
      <c r="C49" s="266" t="s">
        <v>137</v>
      </c>
      <c r="D49" s="268" t="s">
        <v>82</v>
      </c>
      <c r="E49" s="266" t="str">
        <f>LOOKUP(C49, CoursesList!$A$5:$A$85, CoursesList!$B$5:$B$85)</f>
        <v>CHEM 110 Introductory Chemistry</v>
      </c>
    </row>
    <row r="50" spans="1:9" ht="24.9" customHeight="1" thickBot="1" x14ac:dyDescent="0.35">
      <c r="A50" s="43"/>
      <c r="B50" s="259" t="s">
        <v>82</v>
      </c>
      <c r="C50" s="272" t="s">
        <v>115</v>
      </c>
      <c r="D50" s="259" t="s">
        <v>82</v>
      </c>
      <c r="E50" s="272" t="str">
        <f>LOOKUP(C50, CoursesList!$A$5:$A$85, CoursesList!$B$5:$B$85)</f>
        <v>BIOL 350 Principles of Genetics</v>
      </c>
    </row>
    <row r="51" spans="1:9" x14ac:dyDescent="0.3">
      <c r="A51" s="22" t="s">
        <v>75</v>
      </c>
      <c r="B51" s="22"/>
      <c r="C51" s="47"/>
      <c r="D51" s="47"/>
      <c r="E51" s="139"/>
    </row>
    <row r="52" spans="1:9" x14ac:dyDescent="0.3">
      <c r="A52" s="490" t="s">
        <v>348</v>
      </c>
      <c r="B52" s="490"/>
      <c r="C52" s="490"/>
      <c r="D52" s="490"/>
      <c r="E52" s="490"/>
    </row>
    <row r="53" spans="1:9" s="440" customFormat="1" ht="51" customHeight="1" x14ac:dyDescent="0.3">
      <c r="A53" s="456" t="s">
        <v>20</v>
      </c>
      <c r="B53" s="456"/>
      <c r="C53" s="456"/>
      <c r="D53" s="456"/>
      <c r="E53" s="456"/>
      <c r="F53" s="140"/>
      <c r="H53" s="441"/>
      <c r="I53" s="140"/>
    </row>
    <row r="54" spans="1:9" s="440" customFormat="1" ht="35.4" customHeight="1" x14ac:dyDescent="0.3">
      <c r="A54" s="3" t="s">
        <v>21</v>
      </c>
      <c r="B54" s="25"/>
      <c r="D54" s="441"/>
      <c r="E54" s="140"/>
      <c r="F54" s="140"/>
      <c r="H54" s="441"/>
      <c r="I54" s="140"/>
    </row>
    <row r="55" spans="1:9" s="440" customFormat="1" ht="64.8" customHeight="1" x14ac:dyDescent="0.3">
      <c r="A55" s="457" t="s">
        <v>499</v>
      </c>
      <c r="B55" s="457"/>
      <c r="C55" s="457"/>
      <c r="D55" s="457"/>
      <c r="E55" s="457"/>
      <c r="F55" s="140"/>
      <c r="H55" s="441"/>
      <c r="I55" s="140"/>
    </row>
    <row r="56" spans="1:9" s="440" customFormat="1" ht="64.8" customHeight="1" x14ac:dyDescent="0.3">
      <c r="A56" s="457" t="s">
        <v>500</v>
      </c>
      <c r="B56" s="457"/>
      <c r="C56" s="457"/>
      <c r="D56" s="457"/>
      <c r="E56" s="457"/>
      <c r="F56" s="140"/>
      <c r="H56" s="441"/>
      <c r="I56" s="140"/>
    </row>
  </sheetData>
  <mergeCells count="7">
    <mergeCell ref="A55:E55"/>
    <mergeCell ref="A56:E56"/>
    <mergeCell ref="A52:E52"/>
    <mergeCell ref="A2:E2"/>
    <mergeCell ref="E18:E19"/>
    <mergeCell ref="B29:E29"/>
    <mergeCell ref="A53:E53"/>
  </mergeCells>
  <pageMargins left="0.5" right="0.5" top="0.35" bottom="0.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abSelected="1" topLeftCell="A50" zoomScaleNormal="100" workbookViewId="0">
      <selection activeCell="A61" sqref="A61:XFD64"/>
    </sheetView>
  </sheetViews>
  <sheetFormatPr defaultColWidth="9.109375" defaultRowHeight="14.4" x14ac:dyDescent="0.3"/>
  <cols>
    <col min="1" max="1" width="10" style="37" customWidth="1"/>
    <col min="2" max="2" width="4.6640625" style="21" customWidth="1"/>
    <col min="3" max="3" width="37.6640625" style="37" customWidth="1"/>
    <col min="4" max="4" width="4.6640625" style="21" customWidth="1"/>
    <col min="5" max="5" width="37.6640625" style="140" customWidth="1"/>
    <col min="6" max="6" width="7.6640625" style="37" customWidth="1"/>
    <col min="7" max="7" width="18.5546875" style="37" customWidth="1"/>
    <col min="8" max="16384" width="9.109375" style="37"/>
  </cols>
  <sheetData>
    <row r="1" spans="1:7" ht="83.4" customHeight="1" x14ac:dyDescent="0.3"/>
    <row r="2" spans="1:7" ht="15.6" x14ac:dyDescent="0.3">
      <c r="A2" s="444" t="s">
        <v>446</v>
      </c>
      <c r="B2" s="444"/>
      <c r="C2" s="444"/>
      <c r="D2" s="444"/>
      <c r="E2" s="444"/>
    </row>
    <row r="3" spans="1:7" ht="18.75" customHeight="1" x14ac:dyDescent="0.3">
      <c r="C3" s="62" t="s">
        <v>0</v>
      </c>
      <c r="D3" s="124"/>
      <c r="E3" s="61"/>
    </row>
    <row r="4" spans="1:7" ht="15.6" x14ac:dyDescent="0.3">
      <c r="C4" s="62" t="s">
        <v>1</v>
      </c>
      <c r="D4" s="124"/>
      <c r="E4" s="61"/>
    </row>
    <row r="5" spans="1:7" ht="21" x14ac:dyDescent="0.4">
      <c r="A5" s="196"/>
      <c r="B5" s="197"/>
      <c r="C5" s="198" t="s">
        <v>394</v>
      </c>
      <c r="D5" s="199"/>
      <c r="E5" s="200"/>
      <c r="G5" s="161" t="s">
        <v>243</v>
      </c>
    </row>
    <row r="6" spans="1:7" ht="12.75" customHeight="1" x14ac:dyDescent="0.3">
      <c r="E6" s="2" t="s">
        <v>372</v>
      </c>
      <c r="G6" s="160" t="s">
        <v>167</v>
      </c>
    </row>
    <row r="7" spans="1:7" ht="15" customHeight="1" x14ac:dyDescent="0.3">
      <c r="A7" s="4" t="s">
        <v>257</v>
      </c>
      <c r="B7" s="120"/>
      <c r="C7" s="5"/>
      <c r="D7" s="125"/>
      <c r="E7" s="85"/>
      <c r="G7" s="155" t="s">
        <v>168</v>
      </c>
    </row>
    <row r="8" spans="1:7" ht="15" customHeight="1" thickBot="1" x14ac:dyDescent="0.35">
      <c r="A8" s="45" t="s">
        <v>2</v>
      </c>
      <c r="B8" s="393"/>
      <c r="C8" s="394" t="s">
        <v>3</v>
      </c>
      <c r="D8" s="393"/>
      <c r="E8" s="394" t="s">
        <v>4</v>
      </c>
    </row>
    <row r="9" spans="1:7" ht="24.9" customHeight="1" x14ac:dyDescent="0.3">
      <c r="A9" s="54" t="s">
        <v>28</v>
      </c>
      <c r="B9" s="397" t="s">
        <v>82</v>
      </c>
      <c r="C9" s="107" t="s">
        <v>395</v>
      </c>
      <c r="D9" s="397" t="s">
        <v>82</v>
      </c>
      <c r="E9" s="107" t="s">
        <v>86</v>
      </c>
    </row>
    <row r="10" spans="1:7" x14ac:dyDescent="0.3">
      <c r="A10" s="4" t="s">
        <v>396</v>
      </c>
      <c r="B10" s="120"/>
      <c r="C10" s="5"/>
      <c r="D10" s="125"/>
      <c r="E10" s="85"/>
    </row>
    <row r="11" spans="1:7" ht="20.100000000000001" customHeight="1" thickBot="1" x14ac:dyDescent="0.35">
      <c r="A11" s="45" t="s">
        <v>2</v>
      </c>
      <c r="B11" s="452" t="s">
        <v>3</v>
      </c>
      <c r="C11" s="453"/>
      <c r="D11" s="452" t="s">
        <v>4</v>
      </c>
      <c r="E11" s="453"/>
    </row>
    <row r="12" spans="1:7" ht="24.9" customHeight="1" x14ac:dyDescent="0.3">
      <c r="A12" s="32" t="s">
        <v>9</v>
      </c>
      <c r="B12" s="391" t="s">
        <v>82</v>
      </c>
      <c r="C12" s="143" t="s">
        <v>88</v>
      </c>
      <c r="D12" s="136" t="s">
        <v>82</v>
      </c>
      <c r="E12" s="390" t="str">
        <f>LOOKUP(C12, CoursesList!$A$5:$A$85, CoursesList!$B$5:$B$85)</f>
        <v>No Equivalent</v>
      </c>
    </row>
    <row r="13" spans="1:7" ht="15" customHeight="1" x14ac:dyDescent="0.3">
      <c r="A13" s="388" t="s">
        <v>6</v>
      </c>
      <c r="B13" s="391"/>
      <c r="C13" s="143"/>
      <c r="D13" s="136"/>
      <c r="E13" s="132"/>
    </row>
    <row r="14" spans="1:7" ht="24.9" customHeight="1" x14ac:dyDescent="0.3">
      <c r="A14" s="35" t="s">
        <v>401</v>
      </c>
      <c r="B14" s="391" t="s">
        <v>82</v>
      </c>
      <c r="C14" s="389" t="s">
        <v>397</v>
      </c>
      <c r="D14" s="447" t="str">
        <f>CoursesList!$B$84</f>
        <v>Any 2 hours of Physical Activity will fulfill the Physical Activity Requirement for Gen Ed</v>
      </c>
      <c r="E14" s="448"/>
    </row>
    <row r="15" spans="1:7" ht="23.1" customHeight="1" x14ac:dyDescent="0.3">
      <c r="A15" s="35" t="s">
        <v>398</v>
      </c>
      <c r="B15" s="392"/>
      <c r="C15" s="390"/>
      <c r="D15" s="13"/>
      <c r="E15" s="390"/>
    </row>
    <row r="16" spans="1:7" ht="15" customHeight="1" x14ac:dyDescent="0.3">
      <c r="A16" s="4" t="s">
        <v>399</v>
      </c>
      <c r="B16" s="120"/>
      <c r="C16" s="5"/>
      <c r="D16" s="125"/>
      <c r="E16" s="85"/>
    </row>
    <row r="17" spans="1:5" ht="20.100000000000001" customHeight="1" thickBot="1" x14ac:dyDescent="0.35">
      <c r="A17" s="45" t="s">
        <v>2</v>
      </c>
      <c r="B17" s="452" t="s">
        <v>3</v>
      </c>
      <c r="C17" s="453"/>
      <c r="D17" s="452" t="s">
        <v>4</v>
      </c>
      <c r="E17" s="453"/>
    </row>
    <row r="18" spans="1:5" ht="24.75" customHeight="1" x14ac:dyDescent="0.3">
      <c r="A18" s="395" t="s">
        <v>12</v>
      </c>
      <c r="B18" s="391" t="s">
        <v>82</v>
      </c>
      <c r="C18" s="117" t="s">
        <v>99</v>
      </c>
      <c r="D18" s="391" t="s">
        <v>82</v>
      </c>
      <c r="E18" s="390" t="str">
        <f>LOOKUP(C18, CoursesList!$A$5:$A$85, CoursesList!$B$5:$B$85)</f>
        <v>MATH 101 College Algebra</v>
      </c>
    </row>
    <row r="19" spans="1:5" ht="24.75" customHeight="1" x14ac:dyDescent="0.3">
      <c r="A19" s="396" t="s">
        <v>44</v>
      </c>
      <c r="B19" s="397"/>
      <c r="C19" s="118" t="s">
        <v>252</v>
      </c>
      <c r="D19" s="397"/>
      <c r="E19" s="142"/>
    </row>
    <row r="20" spans="1:5" ht="24.75" customHeight="1" x14ac:dyDescent="0.3">
      <c r="A20" s="388"/>
      <c r="B20" s="136" t="s">
        <v>82</v>
      </c>
      <c r="C20" s="132" t="s">
        <v>339</v>
      </c>
      <c r="D20" s="136" t="s">
        <v>82</v>
      </c>
      <c r="E20" s="132" t="str">
        <f>LOOKUP(C20, CoursesList!$A$5:$A$85, CoursesList!$B$5:$B$85)</f>
        <v>MATH 204 Math for Ed I</v>
      </c>
    </row>
    <row r="21" spans="1:5" ht="15" customHeight="1" x14ac:dyDescent="0.3">
      <c r="A21" s="4" t="s">
        <v>294</v>
      </c>
      <c r="B21" s="120"/>
      <c r="C21" s="15"/>
      <c r="D21" s="126"/>
      <c r="E21" s="138"/>
    </row>
    <row r="22" spans="1:5" ht="20.100000000000001" customHeight="1" thickBot="1" x14ac:dyDescent="0.35">
      <c r="A22" s="45" t="s">
        <v>2</v>
      </c>
      <c r="B22" s="452" t="s">
        <v>3</v>
      </c>
      <c r="C22" s="453"/>
      <c r="D22" s="452" t="s">
        <v>4</v>
      </c>
      <c r="E22" s="453"/>
    </row>
    <row r="23" spans="1:5" ht="30" customHeight="1" x14ac:dyDescent="0.3">
      <c r="A23" s="387" t="s">
        <v>15</v>
      </c>
      <c r="B23" s="119" t="s">
        <v>82</v>
      </c>
      <c r="C23" s="128" t="s">
        <v>102</v>
      </c>
      <c r="D23" s="119" t="s">
        <v>82</v>
      </c>
      <c r="E23" s="117" t="str">
        <f>LOOKUP(C23, CoursesList!$A$5:$A$85, CoursesList!$B$5:$B$85)</f>
        <v>COMS 130 Speaker-Audience Comm.</v>
      </c>
    </row>
    <row r="24" spans="1:5" x14ac:dyDescent="0.3">
      <c r="A24" s="36" t="s">
        <v>8</v>
      </c>
      <c r="B24" s="397"/>
      <c r="C24" s="102"/>
      <c r="D24" s="397"/>
      <c r="E24" s="107"/>
    </row>
    <row r="25" spans="1:5" ht="24.75" customHeight="1" x14ac:dyDescent="0.3">
      <c r="A25" s="387" t="s">
        <v>16</v>
      </c>
      <c r="B25" s="391" t="s">
        <v>82</v>
      </c>
      <c r="C25" s="133" t="s">
        <v>103</v>
      </c>
      <c r="D25" s="391" t="s">
        <v>82</v>
      </c>
      <c r="E25" s="389" t="str">
        <f>LOOKUP(C25, CoursesList!$A$5:$A$85, CoursesList!$B$5:$B$85)</f>
        <v>ENGL 101 Composition</v>
      </c>
    </row>
    <row r="26" spans="1:5" ht="24.75" customHeight="1" x14ac:dyDescent="0.3">
      <c r="A26" s="396" t="s">
        <v>293</v>
      </c>
      <c r="B26" s="54"/>
      <c r="C26" s="134" t="s">
        <v>250</v>
      </c>
      <c r="D26" s="54"/>
      <c r="E26" s="398"/>
    </row>
    <row r="27" spans="1:5" ht="24.75" customHeight="1" x14ac:dyDescent="0.3">
      <c r="A27" s="14"/>
      <c r="B27" s="136" t="s">
        <v>82</v>
      </c>
      <c r="C27" s="399" t="s">
        <v>104</v>
      </c>
      <c r="D27" s="136" t="s">
        <v>82</v>
      </c>
      <c r="E27" s="398" t="str">
        <f>LOOKUP(C27, CoursesList!$A$5:$A$85, CoursesList!$B$5:$B$85)</f>
        <v>ENGL 102 Critical Reading and Writing</v>
      </c>
    </row>
    <row r="28" spans="1:5" ht="15" customHeight="1" x14ac:dyDescent="0.3">
      <c r="A28" s="4" t="s">
        <v>25</v>
      </c>
      <c r="B28" s="120"/>
      <c r="C28" s="5"/>
      <c r="D28" s="125"/>
      <c r="E28" s="85"/>
    </row>
    <row r="29" spans="1:5" ht="20.100000000000001" customHeight="1" thickBot="1" x14ac:dyDescent="0.35">
      <c r="A29" s="45" t="s">
        <v>2</v>
      </c>
      <c r="B29" s="452" t="s">
        <v>3</v>
      </c>
      <c r="C29" s="453"/>
      <c r="D29" s="452" t="s">
        <v>4</v>
      </c>
      <c r="E29" s="453"/>
    </row>
    <row r="30" spans="1:5" ht="24.9" customHeight="1" x14ac:dyDescent="0.3">
      <c r="A30" s="53" t="s">
        <v>46</v>
      </c>
      <c r="B30" s="119" t="s">
        <v>82</v>
      </c>
      <c r="C30" s="389" t="s">
        <v>105</v>
      </c>
      <c r="D30" s="119" t="s">
        <v>82</v>
      </c>
      <c r="E30" s="398" t="str">
        <f>LOOKUP(C30, CoursesList!$A$5:$A$85, CoursesList!$B$5:$B$85)</f>
        <v>HIST 128 Hist. of U.S. through the Civil War</v>
      </c>
    </row>
    <row r="31" spans="1:5" ht="24.9" customHeight="1" x14ac:dyDescent="0.3">
      <c r="A31" s="396" t="s">
        <v>6</v>
      </c>
      <c r="B31" s="136" t="s">
        <v>82</v>
      </c>
      <c r="C31" s="132" t="s">
        <v>106</v>
      </c>
      <c r="D31" s="136" t="s">
        <v>82</v>
      </c>
      <c r="E31" s="398" t="str">
        <f>LOOKUP(C31, CoursesList!$A$5:$A$85, CoursesList!$B$5:$B$85)</f>
        <v>HIST 129 Hist. of U.S. after the Civil War</v>
      </c>
    </row>
    <row r="32" spans="1:5" ht="27" customHeight="1" x14ac:dyDescent="0.3">
      <c r="A32" s="387" t="s">
        <v>47</v>
      </c>
      <c r="B32" s="391" t="s">
        <v>82</v>
      </c>
      <c r="C32" s="389" t="s">
        <v>286</v>
      </c>
      <c r="D32" s="391" t="s">
        <v>82</v>
      </c>
      <c r="E32" s="389" t="str">
        <f>LOOKUP(C32, CoursesList!$A$5:$A$85, CoursesList!$B$5:$B$85)</f>
        <v>No Equivalent</v>
      </c>
    </row>
    <row r="33" spans="1:5" ht="24.9" customHeight="1" x14ac:dyDescent="0.3">
      <c r="A33" s="388" t="s">
        <v>8</v>
      </c>
      <c r="B33" s="397" t="s">
        <v>82</v>
      </c>
      <c r="C33" s="398" t="s">
        <v>400</v>
      </c>
      <c r="D33" s="397" t="s">
        <v>82</v>
      </c>
      <c r="E33" s="398" t="str">
        <f>LOOKUP(C33, CoursesList!$A$5:$A$85, CoursesList!$B$5:$B$85)</f>
        <v>C&amp;T 235 Multicultural Education</v>
      </c>
    </row>
    <row r="34" spans="1:5" ht="15" customHeight="1" x14ac:dyDescent="0.3">
      <c r="A34" s="4" t="s">
        <v>50</v>
      </c>
      <c r="B34" s="120"/>
      <c r="C34" s="5"/>
      <c r="D34" s="125"/>
      <c r="E34" s="85"/>
    </row>
    <row r="35" spans="1:5" ht="20.100000000000001" customHeight="1" thickBot="1" x14ac:dyDescent="0.35">
      <c r="A35" s="45" t="s">
        <v>2</v>
      </c>
      <c r="B35" s="452" t="s">
        <v>3</v>
      </c>
      <c r="C35" s="453"/>
      <c r="D35" s="452" t="s">
        <v>4</v>
      </c>
      <c r="E35" s="453"/>
    </row>
    <row r="36" spans="1:5" ht="24.9" customHeight="1" x14ac:dyDescent="0.3">
      <c r="A36" s="396" t="s">
        <v>48</v>
      </c>
      <c r="B36" s="129" t="s">
        <v>82</v>
      </c>
      <c r="C36" s="390" t="s">
        <v>117</v>
      </c>
      <c r="D36" s="129" t="s">
        <v>82</v>
      </c>
      <c r="E36" s="389" t="str">
        <f>LOOKUP(C36, CoursesList!$A$5:$A$85, CoursesList!$B$5:$B$85)</f>
        <v>BIOL 100 Principles of Biology</v>
      </c>
    </row>
    <row r="37" spans="1:5" ht="24.9" customHeight="1" x14ac:dyDescent="0.3">
      <c r="A37" s="396" t="s">
        <v>49</v>
      </c>
      <c r="B37" s="391" t="s">
        <v>82</v>
      </c>
      <c r="C37" s="132" t="s">
        <v>118</v>
      </c>
      <c r="D37" s="391" t="s">
        <v>82</v>
      </c>
      <c r="E37" s="132" t="s">
        <v>129</v>
      </c>
    </row>
    <row r="38" spans="1:5" ht="24.9" customHeight="1" x14ac:dyDescent="0.3">
      <c r="A38" s="43"/>
      <c r="B38" s="136" t="s">
        <v>82</v>
      </c>
      <c r="C38" s="132" t="s">
        <v>265</v>
      </c>
      <c r="D38" s="136" t="s">
        <v>82</v>
      </c>
      <c r="E38" s="132" t="s">
        <v>129</v>
      </c>
    </row>
    <row r="39" spans="1:5" ht="15" customHeight="1" x14ac:dyDescent="0.3">
      <c r="A39" s="4" t="s">
        <v>37</v>
      </c>
      <c r="B39" s="120"/>
      <c r="C39" s="5"/>
      <c r="D39" s="125"/>
      <c r="E39" s="85"/>
    </row>
    <row r="40" spans="1:5" ht="20.100000000000001" customHeight="1" thickBot="1" x14ac:dyDescent="0.35">
      <c r="A40" s="45" t="s">
        <v>2</v>
      </c>
      <c r="B40" s="452" t="s">
        <v>3</v>
      </c>
      <c r="C40" s="453"/>
      <c r="D40" s="452" t="s">
        <v>4</v>
      </c>
      <c r="E40" s="453"/>
    </row>
    <row r="41" spans="1:5" ht="24.75" customHeight="1" x14ac:dyDescent="0.3">
      <c r="A41" s="395" t="s">
        <v>51</v>
      </c>
      <c r="B41" s="119" t="s">
        <v>82</v>
      </c>
      <c r="C41" s="106" t="s">
        <v>373</v>
      </c>
      <c r="D41" s="392" t="s">
        <v>82</v>
      </c>
      <c r="E41" s="390" t="str">
        <f>LOOKUP(C41, CoursesList!$A$5:$A$85, CoursesList!$B$5:$B$85)</f>
        <v>HA 100 Intro to Western Art History</v>
      </c>
    </row>
    <row r="42" spans="1:5" ht="24.75" customHeight="1" x14ac:dyDescent="0.3">
      <c r="A42" s="396" t="s">
        <v>8</v>
      </c>
      <c r="B42" s="392" t="s">
        <v>82</v>
      </c>
      <c r="C42" s="106" t="s">
        <v>374</v>
      </c>
      <c r="D42" s="392" t="s">
        <v>82</v>
      </c>
      <c r="E42" s="390" t="str">
        <f>LOOKUP(C42, CoursesList!$A$5:$A$85, CoursesList!$B$5:$B$85)</f>
        <v>THR 100 Intro to the Theatre</v>
      </c>
    </row>
    <row r="43" spans="1:5" ht="24.75" customHeight="1" x14ac:dyDescent="0.3">
      <c r="A43" s="396"/>
      <c r="B43" s="392" t="s">
        <v>82</v>
      </c>
      <c r="C43" s="106" t="s">
        <v>375</v>
      </c>
      <c r="D43" s="392" t="s">
        <v>82</v>
      </c>
      <c r="E43" s="390" t="str">
        <f>LOOKUP(C43, CoursesList!$A$5:$A$85, CoursesList!$B$5:$B$85)</f>
        <v>MUSC 136 Masterworks of Music</v>
      </c>
    </row>
    <row r="44" spans="1:5" ht="24.75" customHeight="1" x14ac:dyDescent="0.3">
      <c r="A44" s="396"/>
      <c r="B44" s="392" t="s">
        <v>82</v>
      </c>
      <c r="C44" s="390" t="s">
        <v>127</v>
      </c>
      <c r="D44" s="392" t="s">
        <v>82</v>
      </c>
      <c r="E44" s="390" t="str">
        <f>LOOKUP(C44, CoursesList!$A$5:$A$85, CoursesList!$B$5:$B$85)</f>
        <v>ENGL 100 Introduction to Literature</v>
      </c>
    </row>
    <row r="45" spans="1:5" ht="24.75" customHeight="1" x14ac:dyDescent="0.3">
      <c r="A45" s="387" t="s">
        <v>380</v>
      </c>
      <c r="B45" s="391" t="s">
        <v>82</v>
      </c>
      <c r="C45" s="456" t="s">
        <v>381</v>
      </c>
      <c r="D45" s="456"/>
      <c r="E45" s="448"/>
    </row>
    <row r="46" spans="1:5" ht="15" customHeight="1" x14ac:dyDescent="0.3">
      <c r="A46" s="388" t="s">
        <v>8</v>
      </c>
      <c r="B46" s="397"/>
      <c r="C46" s="112"/>
      <c r="D46" s="100"/>
      <c r="E46" s="398"/>
    </row>
    <row r="47" spans="1:5" ht="27" customHeight="1" x14ac:dyDescent="0.3">
      <c r="A47" s="463" t="s">
        <v>356</v>
      </c>
      <c r="B47" s="464"/>
      <c r="C47" s="464"/>
      <c r="D47" s="464"/>
      <c r="E47" s="465"/>
    </row>
    <row r="48" spans="1:5" ht="15" customHeight="1" x14ac:dyDescent="0.3">
      <c r="A48" s="4" t="s">
        <v>350</v>
      </c>
      <c r="B48" s="120"/>
      <c r="C48" s="5"/>
      <c r="D48" s="125"/>
      <c r="E48" s="85"/>
    </row>
    <row r="49" spans="1:9" ht="20.100000000000001" customHeight="1" thickBot="1" x14ac:dyDescent="0.35">
      <c r="A49" s="45" t="s">
        <v>2</v>
      </c>
      <c r="B49" s="452" t="s">
        <v>3</v>
      </c>
      <c r="C49" s="453"/>
      <c r="D49" s="452" t="s">
        <v>4</v>
      </c>
      <c r="E49" s="453"/>
    </row>
    <row r="50" spans="1:9" ht="24.75" customHeight="1" x14ac:dyDescent="0.3">
      <c r="A50" s="395"/>
      <c r="B50" s="129" t="s">
        <v>82</v>
      </c>
      <c r="C50" s="144" t="s">
        <v>101</v>
      </c>
      <c r="D50" s="129" t="s">
        <v>82</v>
      </c>
      <c r="E50" s="130" t="str">
        <f>LOOKUP(C50, CoursesList!$A$5:$A$85, CoursesList!$B$5:$B$85)</f>
        <v>No Equivalent</v>
      </c>
    </row>
    <row r="51" spans="1:9" ht="24.75" customHeight="1" x14ac:dyDescent="0.3">
      <c r="A51" s="396"/>
      <c r="B51" s="136" t="s">
        <v>82</v>
      </c>
      <c r="C51" s="132" t="s">
        <v>352</v>
      </c>
      <c r="D51" s="136" t="s">
        <v>82</v>
      </c>
      <c r="E51" s="132" t="str">
        <f>LOOKUP(C51, CoursesList!$A$5:$A$85, CoursesList!$B$5:$B$85)</f>
        <v>C&amp;T 235 Multicultural Education</v>
      </c>
    </row>
    <row r="52" spans="1:9" ht="24.75" customHeight="1" x14ac:dyDescent="0.3">
      <c r="A52" s="388"/>
      <c r="B52" s="136" t="s">
        <v>82</v>
      </c>
      <c r="C52" s="132" t="s">
        <v>124</v>
      </c>
      <c r="D52" s="136" t="s">
        <v>82</v>
      </c>
      <c r="E52" s="132" t="str">
        <f>LOOKUP(C52, CoursesList!$A$5:$A$85, CoursesList!$B$5:$B$85)</f>
        <v>No Equivalent</v>
      </c>
    </row>
    <row r="53" spans="1:9" ht="15" customHeight="1" x14ac:dyDescent="0.3">
      <c r="A53" s="4" t="s">
        <v>351</v>
      </c>
      <c r="B53" s="120"/>
      <c r="C53" s="5"/>
      <c r="D53" s="125"/>
      <c r="E53" s="85"/>
    </row>
    <row r="54" spans="1:9" ht="20.100000000000001" customHeight="1" thickBot="1" x14ac:dyDescent="0.35">
      <c r="A54" s="45" t="s">
        <v>2</v>
      </c>
      <c r="B54" s="452" t="s">
        <v>3</v>
      </c>
      <c r="C54" s="453"/>
      <c r="D54" s="452" t="s">
        <v>4</v>
      </c>
      <c r="E54" s="453"/>
    </row>
    <row r="55" spans="1:9" ht="24.75" customHeight="1" x14ac:dyDescent="0.3">
      <c r="A55" s="395"/>
      <c r="B55" s="129" t="s">
        <v>82</v>
      </c>
      <c r="C55" s="144" t="s">
        <v>353</v>
      </c>
      <c r="D55" s="397" t="s">
        <v>82</v>
      </c>
      <c r="E55" s="130" t="str">
        <f>LOOKUP(C55, CoursesList!$A$5:$A$85, CoursesList!$B$5:$B$85)</f>
        <v>No Equivalent</v>
      </c>
    </row>
    <row r="56" spans="1:9" ht="24.75" customHeight="1" x14ac:dyDescent="0.3">
      <c r="A56" s="396"/>
      <c r="B56" s="136" t="s">
        <v>82</v>
      </c>
      <c r="C56" s="132" t="s">
        <v>354</v>
      </c>
      <c r="D56" s="136" t="s">
        <v>82</v>
      </c>
      <c r="E56" s="132" t="str">
        <f>LOOKUP(C56, CoursesList!$A$5:$A$85, CoursesList!$B$5:$B$85)</f>
        <v>C&amp;T 344 Children's Lit in the Elementary School (2 hrs)</v>
      </c>
    </row>
    <row r="57" spans="1:9" ht="24.75" customHeight="1" x14ac:dyDescent="0.3">
      <c r="A57" s="396"/>
      <c r="B57" s="136" t="s">
        <v>82</v>
      </c>
      <c r="C57" s="132" t="s">
        <v>339</v>
      </c>
      <c r="D57" s="136" t="s">
        <v>82</v>
      </c>
      <c r="E57" s="132" t="str">
        <f>LOOKUP(C57, CoursesList!$A$5:$A$85, CoursesList!$B$5:$B$85)</f>
        <v>MATH 204 Math for Ed I</v>
      </c>
    </row>
    <row r="58" spans="1:9" ht="24.75" customHeight="1" x14ac:dyDescent="0.3">
      <c r="A58" s="396"/>
      <c r="B58" s="136" t="s">
        <v>82</v>
      </c>
      <c r="C58" s="132" t="s">
        <v>349</v>
      </c>
      <c r="D58" s="136" t="s">
        <v>82</v>
      </c>
      <c r="E58" s="132" t="str">
        <f>LOOKUP(C58, CoursesList!$A$5:$A$85, CoursesList!$B$5:$B$85)</f>
        <v>No Equivalent</v>
      </c>
    </row>
    <row r="59" spans="1:9" ht="32.25" customHeight="1" thickBot="1" x14ac:dyDescent="0.35">
      <c r="A59" s="388"/>
      <c r="B59" s="136" t="s">
        <v>82</v>
      </c>
      <c r="C59" s="132" t="s">
        <v>498</v>
      </c>
      <c r="D59" s="136" t="s">
        <v>82</v>
      </c>
      <c r="E59" s="132" t="str">
        <f>LOOKUP(C59, CoursesList!$A$5:$A$85, CoursesList!$B$5:$B$85)</f>
        <v>HSES 214 Phys Ed Activities for Elem School Children*</v>
      </c>
    </row>
    <row r="60" spans="1:9" x14ac:dyDescent="0.3">
      <c r="A60" s="22" t="s">
        <v>75</v>
      </c>
      <c r="B60" s="22"/>
      <c r="C60" s="47"/>
      <c r="D60" s="47"/>
      <c r="E60" s="139"/>
    </row>
    <row r="61" spans="1:9" s="440" customFormat="1" ht="51" customHeight="1" x14ac:dyDescent="0.3">
      <c r="A61" s="456" t="s">
        <v>20</v>
      </c>
      <c r="B61" s="456"/>
      <c r="C61" s="456"/>
      <c r="D61" s="456"/>
      <c r="E61" s="456"/>
      <c r="F61" s="140"/>
      <c r="H61" s="441"/>
      <c r="I61" s="140"/>
    </row>
    <row r="62" spans="1:9" s="440" customFormat="1" ht="35.4" customHeight="1" x14ac:dyDescent="0.3">
      <c r="A62" s="3" t="s">
        <v>21</v>
      </c>
      <c r="B62" s="25"/>
      <c r="D62" s="441"/>
      <c r="E62" s="140"/>
      <c r="F62" s="140"/>
      <c r="H62" s="441"/>
      <c r="I62" s="140"/>
    </row>
    <row r="63" spans="1:9" s="440" customFormat="1" ht="64.8" customHeight="1" x14ac:dyDescent="0.3">
      <c r="A63" s="457" t="s">
        <v>499</v>
      </c>
      <c r="B63" s="457"/>
      <c r="C63" s="457"/>
      <c r="D63" s="457"/>
      <c r="E63" s="457"/>
      <c r="F63" s="140"/>
      <c r="H63" s="441"/>
      <c r="I63" s="140"/>
    </row>
    <row r="64" spans="1:9" s="440" customFormat="1" ht="64.8" customHeight="1" x14ac:dyDescent="0.3">
      <c r="A64" s="457" t="s">
        <v>500</v>
      </c>
      <c r="B64" s="457"/>
      <c r="C64" s="457"/>
      <c r="D64" s="457"/>
      <c r="E64" s="457"/>
      <c r="F64" s="140"/>
      <c r="H64" s="441"/>
      <c r="I64" s="140"/>
    </row>
  </sheetData>
  <mergeCells count="23">
    <mergeCell ref="A2:E2"/>
    <mergeCell ref="B11:C11"/>
    <mergeCell ref="D11:E11"/>
    <mergeCell ref="D14:E14"/>
    <mergeCell ref="B17:C17"/>
    <mergeCell ref="D17:E17"/>
    <mergeCell ref="A61:E61"/>
    <mergeCell ref="A63:E63"/>
    <mergeCell ref="A64:E64"/>
    <mergeCell ref="B22:C22"/>
    <mergeCell ref="D22:E22"/>
    <mergeCell ref="B29:C29"/>
    <mergeCell ref="D29:E29"/>
    <mergeCell ref="B35:C35"/>
    <mergeCell ref="D35:E35"/>
    <mergeCell ref="B40:C40"/>
    <mergeCell ref="D40:E40"/>
    <mergeCell ref="C45:E45"/>
    <mergeCell ref="B54:C54"/>
    <mergeCell ref="D54:E54"/>
    <mergeCell ref="A47:E47"/>
    <mergeCell ref="B49:C49"/>
    <mergeCell ref="D49:E49"/>
  </mergeCells>
  <pageMargins left="0.5" right="0.5" top="0.5" bottom="0.5" header="0.3" footer="0.3"/>
  <pageSetup orientation="portrait"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topLeftCell="A79" workbookViewId="0">
      <selection activeCell="A82" sqref="A82:XFD83"/>
    </sheetView>
  </sheetViews>
  <sheetFormatPr defaultColWidth="9.109375" defaultRowHeight="13.8" x14ac:dyDescent="0.25"/>
  <cols>
    <col min="1" max="1" width="72.109375" style="153" customWidth="1"/>
    <col min="2" max="2" width="8.44140625" style="153" customWidth="1"/>
    <col min="3" max="16384" width="9.109375" style="153"/>
  </cols>
  <sheetData>
    <row r="1" spans="1:4" ht="66.599999999999994" customHeight="1" x14ac:dyDescent="0.25"/>
    <row r="2" spans="1:4" ht="27.75" customHeight="1" x14ac:dyDescent="0.5">
      <c r="A2" s="439" t="s">
        <v>154</v>
      </c>
      <c r="B2" s="439"/>
      <c r="C2" s="439"/>
      <c r="D2" s="154"/>
    </row>
    <row r="3" spans="1:4" x14ac:dyDescent="0.25">
      <c r="A3" s="443" t="s">
        <v>371</v>
      </c>
      <c r="B3" s="443"/>
      <c r="C3" s="443"/>
      <c r="D3" s="155"/>
    </row>
    <row r="4" spans="1:4" x14ac:dyDescent="0.25">
      <c r="A4" s="2" t="s">
        <v>372</v>
      </c>
      <c r="B4" s="156"/>
      <c r="D4" s="156"/>
    </row>
    <row r="5" spans="1:4" ht="15" x14ac:dyDescent="0.25">
      <c r="A5" s="157" t="s">
        <v>155</v>
      </c>
    </row>
    <row r="6" spans="1:4" ht="21" x14ac:dyDescent="0.4">
      <c r="A6" s="159" t="s">
        <v>66</v>
      </c>
    </row>
    <row r="7" spans="1:4" x14ac:dyDescent="0.25">
      <c r="A7" s="160" t="s">
        <v>156</v>
      </c>
    </row>
    <row r="8" spans="1:4" x14ac:dyDescent="0.25">
      <c r="A8" s="155" t="s">
        <v>157</v>
      </c>
    </row>
    <row r="9" spans="1:4" ht="15" x14ac:dyDescent="0.25">
      <c r="A9" s="330" t="s">
        <v>158</v>
      </c>
    </row>
    <row r="10" spans="1:4" x14ac:dyDescent="0.25">
      <c r="A10" s="158" t="s">
        <v>159</v>
      </c>
    </row>
    <row r="11" spans="1:4" x14ac:dyDescent="0.25">
      <c r="A11" s="160" t="s">
        <v>160</v>
      </c>
    </row>
    <row r="12" spans="1:4" x14ac:dyDescent="0.25">
      <c r="A12" s="153" t="s">
        <v>319</v>
      </c>
    </row>
    <row r="13" spans="1:4" x14ac:dyDescent="0.25">
      <c r="A13" s="153" t="s">
        <v>161</v>
      </c>
    </row>
    <row r="14" spans="1:4" x14ac:dyDescent="0.25">
      <c r="A14" s="153" t="s">
        <v>162</v>
      </c>
    </row>
    <row r="15" spans="1:4" x14ac:dyDescent="0.25">
      <c r="A15" s="155" t="s">
        <v>163</v>
      </c>
    </row>
    <row r="16" spans="1:4" x14ac:dyDescent="0.25">
      <c r="A16" s="155" t="s">
        <v>164</v>
      </c>
    </row>
    <row r="17" spans="1:1" x14ac:dyDescent="0.25">
      <c r="A17" s="153" t="s">
        <v>165</v>
      </c>
    </row>
    <row r="18" spans="1:1" x14ac:dyDescent="0.25">
      <c r="A18" s="160" t="s">
        <v>166</v>
      </c>
    </row>
    <row r="19" spans="1:1" x14ac:dyDescent="0.25">
      <c r="A19" s="153" t="s">
        <v>320</v>
      </c>
    </row>
    <row r="20" spans="1:1" x14ac:dyDescent="0.25">
      <c r="A20" s="153" t="s">
        <v>321</v>
      </c>
    </row>
    <row r="21" spans="1:1" x14ac:dyDescent="0.25">
      <c r="A21" s="153" t="s">
        <v>377</v>
      </c>
    </row>
    <row r="22" spans="1:1" x14ac:dyDescent="0.25">
      <c r="A22" s="153" t="s">
        <v>322</v>
      </c>
    </row>
    <row r="23" spans="1:1" x14ac:dyDescent="0.25">
      <c r="A23" s="160" t="s">
        <v>358</v>
      </c>
    </row>
    <row r="24" spans="1:1" x14ac:dyDescent="0.25">
      <c r="A24" s="155" t="s">
        <v>178</v>
      </c>
    </row>
    <row r="25" spans="1:1" x14ac:dyDescent="0.25">
      <c r="A25" s="155" t="s">
        <v>311</v>
      </c>
    </row>
    <row r="26" spans="1:1" x14ac:dyDescent="0.25">
      <c r="A26" s="155" t="s">
        <v>179</v>
      </c>
    </row>
    <row r="27" spans="1:1" x14ac:dyDescent="0.25">
      <c r="A27" s="155" t="s">
        <v>180</v>
      </c>
    </row>
    <row r="28" spans="1:1" x14ac:dyDescent="0.25">
      <c r="A28" s="155" t="s">
        <v>181</v>
      </c>
    </row>
    <row r="29" spans="1:1" x14ac:dyDescent="0.25">
      <c r="A29" s="155" t="s">
        <v>182</v>
      </c>
    </row>
    <row r="30" spans="1:1" x14ac:dyDescent="0.25">
      <c r="A30" s="155" t="s">
        <v>183</v>
      </c>
    </row>
    <row r="31" spans="1:1" x14ac:dyDescent="0.25">
      <c r="A31" s="155" t="s">
        <v>184</v>
      </c>
    </row>
    <row r="32" spans="1:1" x14ac:dyDescent="0.25">
      <c r="A32" s="155" t="s">
        <v>185</v>
      </c>
    </row>
    <row r="33" spans="1:1" x14ac:dyDescent="0.25">
      <c r="A33" s="155" t="s">
        <v>186</v>
      </c>
    </row>
    <row r="34" spans="1:1" x14ac:dyDescent="0.25">
      <c r="A34" s="155" t="s">
        <v>187</v>
      </c>
    </row>
    <row r="35" spans="1:1" x14ac:dyDescent="0.25">
      <c r="A35" s="155" t="s">
        <v>188</v>
      </c>
    </row>
    <row r="36" spans="1:1" x14ac:dyDescent="0.25">
      <c r="A36" s="155" t="s">
        <v>189</v>
      </c>
    </row>
    <row r="37" spans="1:1" x14ac:dyDescent="0.25">
      <c r="A37" s="155" t="s">
        <v>190</v>
      </c>
    </row>
    <row r="38" spans="1:1" x14ac:dyDescent="0.25">
      <c r="A38" s="155" t="s">
        <v>191</v>
      </c>
    </row>
    <row r="39" spans="1:1" x14ac:dyDescent="0.25">
      <c r="A39" s="155" t="s">
        <v>192</v>
      </c>
    </row>
    <row r="40" spans="1:1" x14ac:dyDescent="0.25">
      <c r="A40" s="155" t="s">
        <v>193</v>
      </c>
    </row>
    <row r="41" spans="1:1" x14ac:dyDescent="0.25">
      <c r="A41" s="155" t="s">
        <v>194</v>
      </c>
    </row>
    <row r="42" spans="1:1" x14ac:dyDescent="0.25">
      <c r="A42" s="155" t="s">
        <v>182</v>
      </c>
    </row>
    <row r="43" spans="1:1" x14ac:dyDescent="0.25">
      <c r="A43" s="155" t="s">
        <v>195</v>
      </c>
    </row>
    <row r="44" spans="1:1" ht="21" x14ac:dyDescent="0.4">
      <c r="A44" s="159" t="s">
        <v>357</v>
      </c>
    </row>
    <row r="45" spans="1:1" x14ac:dyDescent="0.25">
      <c r="A45" s="160" t="s">
        <v>167</v>
      </c>
    </row>
    <row r="46" spans="1:1" x14ac:dyDescent="0.25">
      <c r="A46" s="155" t="s">
        <v>363</v>
      </c>
    </row>
    <row r="47" spans="1:1" x14ac:dyDescent="0.25">
      <c r="A47" s="155" t="s">
        <v>169</v>
      </c>
    </row>
    <row r="48" spans="1:1" x14ac:dyDescent="0.25">
      <c r="A48" s="158" t="s">
        <v>170</v>
      </c>
    </row>
    <row r="49" spans="1:1" x14ac:dyDescent="0.25">
      <c r="A49" s="158" t="s">
        <v>171</v>
      </c>
    </row>
    <row r="50" spans="1:1" x14ac:dyDescent="0.25">
      <c r="A50" s="153" t="s">
        <v>323</v>
      </c>
    </row>
    <row r="51" spans="1:1" x14ac:dyDescent="0.25">
      <c r="A51" s="158" t="s">
        <v>172</v>
      </c>
    </row>
    <row r="52" spans="1:1" x14ac:dyDescent="0.25">
      <c r="A52" s="158" t="s">
        <v>316</v>
      </c>
    </row>
    <row r="53" spans="1:1" x14ac:dyDescent="0.25">
      <c r="A53" s="158" t="s">
        <v>254</v>
      </c>
    </row>
    <row r="54" spans="1:1" x14ac:dyDescent="0.25">
      <c r="A54" s="158" t="s">
        <v>174</v>
      </c>
    </row>
    <row r="55" spans="1:1" x14ac:dyDescent="0.25">
      <c r="A55" s="158" t="s">
        <v>175</v>
      </c>
    </row>
    <row r="56" spans="1:1" x14ac:dyDescent="0.25">
      <c r="A56" s="158" t="s">
        <v>176</v>
      </c>
    </row>
    <row r="57" spans="1:1" ht="21" x14ac:dyDescent="0.4">
      <c r="A57" s="161" t="s">
        <v>196</v>
      </c>
    </row>
    <row r="58" spans="1:1" ht="15" x14ac:dyDescent="0.25">
      <c r="A58" s="162" t="s">
        <v>197</v>
      </c>
    </row>
    <row r="59" spans="1:1" x14ac:dyDescent="0.25">
      <c r="A59" s="153" t="s">
        <v>198</v>
      </c>
    </row>
    <row r="60" spans="1:1" x14ac:dyDescent="0.25">
      <c r="A60" s="153" t="s">
        <v>199</v>
      </c>
    </row>
    <row r="61" spans="1:1" x14ac:dyDescent="0.25">
      <c r="A61" s="153" t="s">
        <v>200</v>
      </c>
    </row>
    <row r="62" spans="1:1" x14ac:dyDescent="0.25">
      <c r="A62" s="158" t="s">
        <v>201</v>
      </c>
    </row>
    <row r="63" spans="1:1" x14ac:dyDescent="0.25">
      <c r="A63" s="158" t="s">
        <v>202</v>
      </c>
    </row>
    <row r="64" spans="1:1" x14ac:dyDescent="0.25">
      <c r="A64" s="158" t="s">
        <v>203</v>
      </c>
    </row>
    <row r="65" spans="1:1" x14ac:dyDescent="0.25">
      <c r="A65" s="158" t="s">
        <v>204</v>
      </c>
    </row>
    <row r="66" spans="1:1" x14ac:dyDescent="0.25">
      <c r="A66" s="158" t="s">
        <v>205</v>
      </c>
    </row>
    <row r="67" spans="1:1" x14ac:dyDescent="0.25">
      <c r="A67" s="158" t="s">
        <v>206</v>
      </c>
    </row>
    <row r="68" spans="1:1" x14ac:dyDescent="0.25">
      <c r="A68" s="158" t="s">
        <v>207</v>
      </c>
    </row>
    <row r="69" spans="1:1" x14ac:dyDescent="0.25">
      <c r="A69" s="158" t="s">
        <v>208</v>
      </c>
    </row>
    <row r="70" spans="1:1" x14ac:dyDescent="0.25">
      <c r="A70" s="158" t="s">
        <v>209</v>
      </c>
    </row>
    <row r="71" spans="1:1" x14ac:dyDescent="0.25">
      <c r="A71" s="158" t="s">
        <v>210</v>
      </c>
    </row>
    <row r="72" spans="1:1" x14ac:dyDescent="0.25">
      <c r="A72" s="158" t="s">
        <v>211</v>
      </c>
    </row>
    <row r="73" spans="1:1" x14ac:dyDescent="0.25">
      <c r="A73" s="158" t="s">
        <v>337</v>
      </c>
    </row>
    <row r="74" spans="1:1" x14ac:dyDescent="0.25">
      <c r="A74" s="158" t="s">
        <v>212</v>
      </c>
    </row>
    <row r="75" spans="1:1" x14ac:dyDescent="0.25">
      <c r="A75" s="158" t="s">
        <v>338</v>
      </c>
    </row>
    <row r="76" spans="1:1" ht="21" x14ac:dyDescent="0.4">
      <c r="A76" s="161" t="s">
        <v>245</v>
      </c>
    </row>
    <row r="77" spans="1:1" x14ac:dyDescent="0.25">
      <c r="A77" s="163" t="s">
        <v>213</v>
      </c>
    </row>
    <row r="78" spans="1:1" x14ac:dyDescent="0.25">
      <c r="A78" s="158" t="s">
        <v>214</v>
      </c>
    </row>
    <row r="79" spans="1:1" x14ac:dyDescent="0.25">
      <c r="A79" s="158" t="s">
        <v>215</v>
      </c>
    </row>
    <row r="80" spans="1:1" x14ac:dyDescent="0.25">
      <c r="A80" s="155" t="s">
        <v>216</v>
      </c>
    </row>
    <row r="81" spans="1:1" x14ac:dyDescent="0.25">
      <c r="A81" s="155" t="s">
        <v>217</v>
      </c>
    </row>
    <row r="82" spans="1:1" ht="21" x14ac:dyDescent="0.4">
      <c r="A82" s="161" t="s">
        <v>218</v>
      </c>
    </row>
    <row r="83" spans="1:1" x14ac:dyDescent="0.25">
      <c r="A83" s="160" t="s">
        <v>219</v>
      </c>
    </row>
    <row r="84" spans="1:1" x14ac:dyDescent="0.25">
      <c r="A84" s="158" t="s">
        <v>220</v>
      </c>
    </row>
    <row r="85" spans="1:1" x14ac:dyDescent="0.25">
      <c r="A85" s="158" t="s">
        <v>313</v>
      </c>
    </row>
    <row r="86" spans="1:1" x14ac:dyDescent="0.25">
      <c r="A86" s="158" t="s">
        <v>314</v>
      </c>
    </row>
    <row r="87" spans="1:1" x14ac:dyDescent="0.25">
      <c r="A87" s="158" t="s">
        <v>389</v>
      </c>
    </row>
    <row r="88" spans="1:1" x14ac:dyDescent="0.25">
      <c r="A88" s="158" t="s">
        <v>223</v>
      </c>
    </row>
    <row r="89" spans="1:1" x14ac:dyDescent="0.25">
      <c r="A89" s="158" t="s">
        <v>224</v>
      </c>
    </row>
    <row r="90" spans="1:1" x14ac:dyDescent="0.25">
      <c r="A90" s="158" t="s">
        <v>225</v>
      </c>
    </row>
    <row r="91" spans="1:1" x14ac:dyDescent="0.25">
      <c r="A91" s="158" t="s">
        <v>312</v>
      </c>
    </row>
    <row r="92" spans="1:1" x14ac:dyDescent="0.25">
      <c r="A92" s="158" t="s">
        <v>226</v>
      </c>
    </row>
    <row r="93" spans="1:1" x14ac:dyDescent="0.25">
      <c r="A93" s="158" t="s">
        <v>315</v>
      </c>
    </row>
    <row r="94" spans="1:1" x14ac:dyDescent="0.25">
      <c r="A94" s="160" t="s">
        <v>228</v>
      </c>
    </row>
    <row r="95" spans="1:1" x14ac:dyDescent="0.25">
      <c r="A95" s="158" t="s">
        <v>229</v>
      </c>
    </row>
  </sheetData>
  <mergeCells count="1">
    <mergeCell ref="A3:C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A12" sqref="A12:XFD13"/>
    </sheetView>
  </sheetViews>
  <sheetFormatPr defaultColWidth="9.109375" defaultRowHeight="13.8" x14ac:dyDescent="0.25"/>
  <cols>
    <col min="1" max="1" width="72.109375" style="153" customWidth="1"/>
    <col min="2" max="2" width="8.44140625" style="153" customWidth="1"/>
    <col min="3" max="16384" width="9.109375" style="153"/>
  </cols>
  <sheetData>
    <row r="1" spans="1:4" ht="65.400000000000006" customHeight="1" x14ac:dyDescent="0.25"/>
    <row r="2" spans="1:4" ht="27.75" customHeight="1" x14ac:dyDescent="0.5">
      <c r="A2" s="439" t="s">
        <v>366</v>
      </c>
      <c r="B2" s="439"/>
      <c r="C2" s="439"/>
      <c r="D2" s="154"/>
    </row>
    <row r="3" spans="1:4" x14ac:dyDescent="0.25">
      <c r="A3" s="443" t="s">
        <v>371</v>
      </c>
      <c r="B3" s="443"/>
      <c r="C3" s="443"/>
      <c r="D3" s="155"/>
    </row>
    <row r="4" spans="1:4" x14ac:dyDescent="0.25">
      <c r="A4" s="2" t="s">
        <v>372</v>
      </c>
      <c r="B4" s="341"/>
      <c r="D4" s="341"/>
    </row>
    <row r="5" spans="1:4" ht="15" x14ac:dyDescent="0.25">
      <c r="A5" s="157" t="s">
        <v>155</v>
      </c>
    </row>
    <row r="6" spans="1:4" ht="21" x14ac:dyDescent="0.4">
      <c r="A6" s="159" t="s">
        <v>357</v>
      </c>
    </row>
    <row r="7" spans="1:4" x14ac:dyDescent="0.25">
      <c r="A7" s="155" t="s">
        <v>364</v>
      </c>
    </row>
    <row r="8" spans="1:4" ht="21" x14ac:dyDescent="0.4">
      <c r="A8" s="161" t="s">
        <v>196</v>
      </c>
    </row>
    <row r="9" spans="1:4" ht="15" x14ac:dyDescent="0.25">
      <c r="A9" s="162" t="s">
        <v>362</v>
      </c>
    </row>
    <row r="10" spans="1:4" x14ac:dyDescent="0.25">
      <c r="A10" s="153" t="s">
        <v>365</v>
      </c>
    </row>
    <row r="11" spans="1:4" x14ac:dyDescent="0.25">
      <c r="A11" s="153" t="s">
        <v>367</v>
      </c>
    </row>
    <row r="12" spans="1:4" ht="21" x14ac:dyDescent="0.4">
      <c r="A12" s="161" t="s">
        <v>218</v>
      </c>
    </row>
    <row r="13" spans="1:4" x14ac:dyDescent="0.25">
      <c r="A13" s="158" t="s">
        <v>360</v>
      </c>
    </row>
    <row r="14" spans="1:4" x14ac:dyDescent="0.25">
      <c r="A14" s="158" t="s">
        <v>361</v>
      </c>
    </row>
  </sheetData>
  <mergeCells count="1">
    <mergeCell ref="A3:C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topLeftCell="A73" zoomScaleNormal="100" workbookViewId="0">
      <selection activeCell="A80" sqref="A80:XFD83"/>
    </sheetView>
  </sheetViews>
  <sheetFormatPr defaultColWidth="9.109375" defaultRowHeight="14.4" x14ac:dyDescent="0.3"/>
  <cols>
    <col min="1" max="1" width="10" style="37" customWidth="1"/>
    <col min="2" max="2" width="4.6640625" style="21" customWidth="1"/>
    <col min="3" max="3" width="37.6640625" style="37" customWidth="1"/>
    <col min="4" max="4" width="4.6640625" style="21" customWidth="1"/>
    <col min="5" max="5" width="37.6640625" style="37" customWidth="1"/>
    <col min="6" max="6" width="7.6640625" style="37" customWidth="1"/>
    <col min="7" max="7" width="18.5546875" style="37" customWidth="1"/>
    <col min="8" max="16384" width="9.109375" style="37"/>
  </cols>
  <sheetData>
    <row r="1" spans="1:7" ht="74.400000000000006" customHeight="1" x14ac:dyDescent="0.3"/>
    <row r="2" spans="1:7" ht="18.75" customHeight="1" x14ac:dyDescent="0.3">
      <c r="A2" s="444" t="s">
        <v>446</v>
      </c>
      <c r="B2" s="444"/>
      <c r="C2" s="444"/>
      <c r="D2" s="444"/>
      <c r="E2" s="444"/>
    </row>
    <row r="3" spans="1:7" ht="15.6" x14ac:dyDescent="0.3">
      <c r="C3" s="62" t="s">
        <v>0</v>
      </c>
      <c r="D3" s="124"/>
      <c r="E3" s="61"/>
    </row>
    <row r="4" spans="1:7" ht="15.75" customHeight="1" x14ac:dyDescent="0.3">
      <c r="C4" s="62" t="s">
        <v>1</v>
      </c>
      <c r="D4" s="124"/>
      <c r="E4" s="61"/>
    </row>
    <row r="5" spans="1:7" ht="17.399999999999999" x14ac:dyDescent="0.3">
      <c r="A5" s="174"/>
      <c r="B5" s="175"/>
      <c r="C5" s="176" t="s">
        <v>66</v>
      </c>
      <c r="D5" s="177"/>
      <c r="E5" s="178"/>
      <c r="G5" s="179" t="s">
        <v>237</v>
      </c>
    </row>
    <row r="6" spans="1:7" ht="14.25" customHeight="1" x14ac:dyDescent="0.3">
      <c r="E6" s="2" t="s">
        <v>372</v>
      </c>
      <c r="G6" s="160" t="s">
        <v>156</v>
      </c>
    </row>
    <row r="7" spans="1:7" x14ac:dyDescent="0.3">
      <c r="A7" s="4" t="s">
        <v>22</v>
      </c>
      <c r="B7" s="120"/>
      <c r="C7" s="5"/>
      <c r="D7" s="125"/>
      <c r="E7" s="5"/>
      <c r="G7" s="155" t="s">
        <v>157</v>
      </c>
    </row>
    <row r="8" spans="1:7" ht="20.100000000000001" customHeight="1" thickBot="1" x14ac:dyDescent="0.35">
      <c r="A8" s="45" t="s">
        <v>2</v>
      </c>
      <c r="B8" s="48"/>
      <c r="C8" s="105" t="s">
        <v>3</v>
      </c>
      <c r="D8" s="48"/>
      <c r="E8" s="105" t="s">
        <v>4</v>
      </c>
      <c r="G8" s="160" t="s">
        <v>160</v>
      </c>
    </row>
    <row r="9" spans="1:7" ht="26.1" customHeight="1" x14ac:dyDescent="0.3">
      <c r="A9" s="63" t="s">
        <v>5</v>
      </c>
      <c r="B9" s="93" t="s">
        <v>82</v>
      </c>
      <c r="C9" s="117" t="s">
        <v>123</v>
      </c>
      <c r="D9" s="93" t="s">
        <v>82</v>
      </c>
      <c r="E9" s="221" t="str">
        <f>LOOKUP(C9, CoursesList!$A$5:$A$85, CoursesList!$B$5:$B$85)</f>
        <v>No Equivalent</v>
      </c>
      <c r="G9" s="153" t="s">
        <v>319</v>
      </c>
    </row>
    <row r="10" spans="1:7" ht="26.1" customHeight="1" x14ac:dyDescent="0.3">
      <c r="A10" s="76" t="s">
        <v>6</v>
      </c>
      <c r="B10" s="136" t="s">
        <v>82</v>
      </c>
      <c r="C10" s="132" t="s">
        <v>85</v>
      </c>
      <c r="D10" s="136" t="s">
        <v>82</v>
      </c>
      <c r="E10" s="132" t="str">
        <f>LOOKUP(C10, CoursesList!$A$5:$A$85, CoursesList!$B$5:$B$85)</f>
        <v>No Equivalent</v>
      </c>
      <c r="G10" s="153" t="s">
        <v>161</v>
      </c>
    </row>
    <row r="11" spans="1:7" ht="25.5" customHeight="1" x14ac:dyDescent="0.3">
      <c r="A11" s="74" t="s">
        <v>7</v>
      </c>
      <c r="B11" s="93" t="s">
        <v>82</v>
      </c>
      <c r="C11" s="108" t="s">
        <v>87</v>
      </c>
      <c r="D11" s="93" t="s">
        <v>82</v>
      </c>
      <c r="E11" s="108" t="s">
        <v>86</v>
      </c>
      <c r="G11" s="153" t="s">
        <v>162</v>
      </c>
    </row>
    <row r="12" spans="1:7" ht="15" customHeight="1" x14ac:dyDescent="0.3">
      <c r="A12" s="75" t="s">
        <v>8</v>
      </c>
      <c r="B12" s="54"/>
      <c r="C12" s="102"/>
      <c r="D12" s="104"/>
      <c r="E12" s="102"/>
      <c r="G12" s="155" t="s">
        <v>163</v>
      </c>
    </row>
    <row r="13" spans="1:7" x14ac:dyDescent="0.3">
      <c r="A13" s="4" t="s">
        <v>41</v>
      </c>
      <c r="B13" s="120"/>
      <c r="C13" s="5"/>
      <c r="D13" s="125"/>
      <c r="E13" s="5"/>
      <c r="G13" s="155" t="s">
        <v>164</v>
      </c>
    </row>
    <row r="14" spans="1:7" ht="20.100000000000001" customHeight="1" thickBot="1" x14ac:dyDescent="0.35">
      <c r="A14" s="45" t="s">
        <v>2</v>
      </c>
      <c r="B14" s="48"/>
      <c r="C14" s="105" t="s">
        <v>3</v>
      </c>
      <c r="D14" s="48"/>
      <c r="E14" s="105" t="s">
        <v>4</v>
      </c>
      <c r="G14" s="153" t="s">
        <v>165</v>
      </c>
    </row>
    <row r="15" spans="1:7" ht="24.9" customHeight="1" x14ac:dyDescent="0.3">
      <c r="A15" s="32" t="s">
        <v>9</v>
      </c>
      <c r="B15" s="94" t="s">
        <v>82</v>
      </c>
      <c r="C15" s="118" t="s">
        <v>130</v>
      </c>
      <c r="D15" s="94" t="s">
        <v>82</v>
      </c>
      <c r="E15" s="219" t="str">
        <f>LOOKUP(C15, CoursesList!$A$5:$A$85, CoursesList!$B$5:$B$85)</f>
        <v>PSYC 104 General Psychology</v>
      </c>
      <c r="G15" s="160" t="s">
        <v>166</v>
      </c>
    </row>
    <row r="16" spans="1:7" ht="24.9" customHeight="1" x14ac:dyDescent="0.3">
      <c r="A16" s="75" t="s">
        <v>8</v>
      </c>
      <c r="B16" s="95" t="s">
        <v>82</v>
      </c>
      <c r="C16" s="112" t="s">
        <v>88</v>
      </c>
      <c r="D16" s="95" t="s">
        <v>82</v>
      </c>
      <c r="E16" s="221" t="str">
        <f>LOOKUP(C16, CoursesList!$A$5:$A$85, CoursesList!$B$5:$B$85)</f>
        <v>No Equivalent</v>
      </c>
      <c r="G16" s="153" t="s">
        <v>324</v>
      </c>
    </row>
    <row r="17" spans="1:7" ht="24.9" customHeight="1" x14ac:dyDescent="0.3">
      <c r="A17" s="445" t="s">
        <v>10</v>
      </c>
      <c r="B17" s="93" t="s">
        <v>82</v>
      </c>
      <c r="C17" s="110" t="s">
        <v>89</v>
      </c>
      <c r="D17" s="93" t="s">
        <v>82</v>
      </c>
      <c r="E17" s="222" t="s">
        <v>129</v>
      </c>
      <c r="G17" s="153" t="s">
        <v>325</v>
      </c>
    </row>
    <row r="18" spans="1:7" ht="24.9" customHeight="1" x14ac:dyDescent="0.3">
      <c r="A18" s="446"/>
      <c r="B18" s="92"/>
      <c r="C18" s="112" t="s">
        <v>90</v>
      </c>
      <c r="D18" s="54"/>
      <c r="E18" s="107"/>
      <c r="G18" s="153" t="s">
        <v>326</v>
      </c>
    </row>
    <row r="19" spans="1:7" ht="24.9" customHeight="1" x14ac:dyDescent="0.3">
      <c r="A19" s="454" t="s">
        <v>401</v>
      </c>
      <c r="B19" s="93" t="s">
        <v>82</v>
      </c>
      <c r="C19" s="301" t="s">
        <v>288</v>
      </c>
      <c r="D19" s="447" t="str">
        <f>CoursesList!$B$84</f>
        <v>Any 2 hours of Physical Activity will fulfill the Physical Activity Requirement for Gen Ed</v>
      </c>
      <c r="E19" s="448"/>
      <c r="G19" s="153" t="s">
        <v>327</v>
      </c>
    </row>
    <row r="20" spans="1:7" ht="24.9" customHeight="1" x14ac:dyDescent="0.3">
      <c r="A20" s="455"/>
      <c r="B20" s="94" t="s">
        <v>82</v>
      </c>
      <c r="C20" s="302" t="s">
        <v>92</v>
      </c>
      <c r="D20" s="13"/>
      <c r="E20" s="221"/>
    </row>
    <row r="21" spans="1:7" ht="24.9" customHeight="1" x14ac:dyDescent="0.3">
      <c r="A21" s="76" t="s">
        <v>72</v>
      </c>
      <c r="B21" s="94" t="s">
        <v>82</v>
      </c>
      <c r="C21" s="113" t="s">
        <v>93</v>
      </c>
      <c r="D21" s="13"/>
      <c r="E21" s="225"/>
    </row>
    <row r="22" spans="1:7" ht="24.9" customHeight="1" x14ac:dyDescent="0.3">
      <c r="A22" s="42"/>
      <c r="B22" s="94" t="s">
        <v>82</v>
      </c>
      <c r="C22" s="302" t="s">
        <v>94</v>
      </c>
      <c r="D22" s="13"/>
      <c r="E22" s="225"/>
    </row>
    <row r="23" spans="1:7" ht="24.9" customHeight="1" x14ac:dyDescent="0.3">
      <c r="A23" s="12"/>
      <c r="B23" s="94" t="s">
        <v>82</v>
      </c>
      <c r="C23" s="113" t="s">
        <v>289</v>
      </c>
      <c r="D23" s="13"/>
      <c r="E23" s="225"/>
    </row>
    <row r="24" spans="1:7" ht="24.9" customHeight="1" x14ac:dyDescent="0.3">
      <c r="A24" s="12"/>
      <c r="B24" s="94" t="s">
        <v>82</v>
      </c>
      <c r="C24" s="302" t="s">
        <v>95</v>
      </c>
      <c r="D24" s="13"/>
      <c r="E24" s="225"/>
    </row>
    <row r="25" spans="1:7" ht="24.9" customHeight="1" x14ac:dyDescent="0.3">
      <c r="A25" s="12"/>
      <c r="B25" s="94" t="s">
        <v>82</v>
      </c>
      <c r="C25" s="302" t="s">
        <v>91</v>
      </c>
      <c r="D25" s="13"/>
      <c r="E25" s="225"/>
    </row>
    <row r="26" spans="1:7" ht="24.9" customHeight="1" x14ac:dyDescent="0.3">
      <c r="A26" s="12"/>
      <c r="B26" s="94" t="s">
        <v>82</v>
      </c>
      <c r="C26" s="302" t="s">
        <v>96</v>
      </c>
      <c r="D26" s="13"/>
      <c r="E26" s="225"/>
    </row>
    <row r="27" spans="1:7" ht="24.9" customHeight="1" x14ac:dyDescent="0.3">
      <c r="A27" s="12"/>
      <c r="B27" s="94" t="s">
        <v>82</v>
      </c>
      <c r="C27" s="302" t="s">
        <v>97</v>
      </c>
      <c r="D27" s="13"/>
      <c r="E27" s="225"/>
    </row>
    <row r="28" spans="1:7" ht="24.9" customHeight="1" x14ac:dyDescent="0.3">
      <c r="A28" s="14"/>
      <c r="B28" s="95" t="s">
        <v>82</v>
      </c>
      <c r="C28" s="114" t="s">
        <v>98</v>
      </c>
      <c r="D28" s="70"/>
      <c r="E28" s="98"/>
    </row>
    <row r="29" spans="1:7" ht="15" customHeight="1" x14ac:dyDescent="0.3">
      <c r="A29" s="4" t="s">
        <v>292</v>
      </c>
      <c r="B29" s="120"/>
      <c r="C29" s="5"/>
      <c r="D29" s="125"/>
      <c r="E29" s="5"/>
    </row>
    <row r="30" spans="1:7" ht="20.100000000000001" customHeight="1" thickBot="1" x14ac:dyDescent="0.35">
      <c r="A30" s="45" t="s">
        <v>2</v>
      </c>
      <c r="B30" s="48"/>
      <c r="C30" s="105" t="s">
        <v>3</v>
      </c>
      <c r="D30" s="48"/>
      <c r="E30" s="105" t="s">
        <v>4</v>
      </c>
    </row>
    <row r="31" spans="1:7" ht="24.9" customHeight="1" x14ac:dyDescent="0.3">
      <c r="A31" s="74" t="s">
        <v>12</v>
      </c>
      <c r="B31" s="94" t="s">
        <v>82</v>
      </c>
      <c r="C31" s="118" t="s">
        <v>99</v>
      </c>
      <c r="D31" s="94" t="s">
        <v>82</v>
      </c>
      <c r="E31" s="221" t="str">
        <f>LOOKUP(C31, CoursesList!$A$5:$A$85, CoursesList!$B$5:$B$85)</f>
        <v>MATH 101 College Algebra</v>
      </c>
    </row>
    <row r="32" spans="1:7" ht="24.9" customHeight="1" x14ac:dyDescent="0.3">
      <c r="A32" s="76" t="s">
        <v>291</v>
      </c>
      <c r="B32" s="54"/>
      <c r="C32" s="134" t="s">
        <v>251</v>
      </c>
      <c r="D32" s="54"/>
      <c r="E32" s="221"/>
    </row>
    <row r="33" spans="1:5" ht="24.9" customHeight="1" x14ac:dyDescent="0.3">
      <c r="A33" s="74" t="s">
        <v>14</v>
      </c>
      <c r="B33" s="94" t="s">
        <v>82</v>
      </c>
      <c r="C33" s="96" t="s">
        <v>100</v>
      </c>
      <c r="D33" s="450" t="s">
        <v>82</v>
      </c>
      <c r="E33" s="448" t="str">
        <f>LOOKUP(C33, CoursesList!$A$5:$A$85, CoursesList!$B$5:$B$85)</f>
        <v>MATH 365 Elementary Statistics</v>
      </c>
    </row>
    <row r="34" spans="1:5" ht="24.9" customHeight="1" x14ac:dyDescent="0.3">
      <c r="A34" s="76" t="s">
        <v>8</v>
      </c>
      <c r="B34" s="94" t="s">
        <v>82</v>
      </c>
      <c r="C34" s="118" t="s">
        <v>132</v>
      </c>
      <c r="D34" s="451"/>
      <c r="E34" s="449"/>
    </row>
    <row r="35" spans="1:5" ht="24.9" customHeight="1" x14ac:dyDescent="0.3">
      <c r="A35" s="42"/>
      <c r="B35" s="94" t="s">
        <v>82</v>
      </c>
      <c r="C35" s="118" t="s">
        <v>151</v>
      </c>
      <c r="D35" s="94"/>
      <c r="E35" s="221"/>
    </row>
    <row r="36" spans="1:5" ht="24.9" customHeight="1" x14ac:dyDescent="0.3">
      <c r="A36" s="228" t="s">
        <v>11</v>
      </c>
      <c r="B36" s="230" t="s">
        <v>82</v>
      </c>
      <c r="C36" s="110" t="s">
        <v>146</v>
      </c>
      <c r="D36" s="230" t="s">
        <v>82</v>
      </c>
      <c r="E36" s="229" t="str">
        <f>LOOKUP(C36, CoursesList!$A$5:$A$85, CoursesList!$B$5:$B$85)</f>
        <v>PHIL 160 Introduction to Ethics</v>
      </c>
    </row>
    <row r="37" spans="1:5" ht="24.9" customHeight="1" x14ac:dyDescent="0.3">
      <c r="A37" s="76" t="s">
        <v>8</v>
      </c>
      <c r="B37" s="94" t="s">
        <v>82</v>
      </c>
      <c r="C37" s="118" t="s">
        <v>150</v>
      </c>
      <c r="D37" s="94" t="s">
        <v>82</v>
      </c>
      <c r="E37" s="221" t="str">
        <f>LOOKUP(C37, CoursesList!$A$5:$A$85, CoursesList!$B$5:$B$85)</f>
        <v>PHIL 140 Introduction to Philosophy</v>
      </c>
    </row>
    <row r="38" spans="1:5" ht="24.9" customHeight="1" x14ac:dyDescent="0.3">
      <c r="A38" s="43"/>
      <c r="B38" s="95" t="s">
        <v>82</v>
      </c>
      <c r="C38" s="98" t="s">
        <v>152</v>
      </c>
      <c r="D38" s="95" t="s">
        <v>82</v>
      </c>
      <c r="E38" s="98" t="str">
        <f>LOOKUP(C38, CoursesList!$A$5:$A$85, CoursesList!$B$5:$B$85)</f>
        <v>No Equivalent</v>
      </c>
    </row>
    <row r="39" spans="1:5" ht="15" customHeight="1" x14ac:dyDescent="0.3">
      <c r="A39" s="4" t="s">
        <v>59</v>
      </c>
      <c r="B39" s="120"/>
      <c r="C39" s="15"/>
      <c r="D39" s="126"/>
      <c r="E39" s="15"/>
    </row>
    <row r="40" spans="1:5" ht="20.100000000000001" customHeight="1" thickBot="1" x14ac:dyDescent="0.35">
      <c r="A40" s="45" t="s">
        <v>2</v>
      </c>
      <c r="B40" s="48"/>
      <c r="C40" s="105" t="s">
        <v>3</v>
      </c>
      <c r="D40" s="48"/>
      <c r="E40" s="105" t="s">
        <v>4</v>
      </c>
    </row>
    <row r="41" spans="1:5" ht="26.4" x14ac:dyDescent="0.3">
      <c r="A41" s="74" t="s">
        <v>15</v>
      </c>
      <c r="B41" s="94" t="s">
        <v>82</v>
      </c>
      <c r="C41" s="128" t="s">
        <v>102</v>
      </c>
      <c r="D41" s="94" t="s">
        <v>82</v>
      </c>
      <c r="E41" s="220" t="str">
        <f>LOOKUP(C41, CoursesList!$A$5:$A$85, CoursesList!$B$5:$B$85)</f>
        <v>COMS 130 Speaker-Audience Comm.</v>
      </c>
    </row>
    <row r="42" spans="1:5" ht="15" customHeight="1" x14ac:dyDescent="0.3">
      <c r="A42" s="36" t="s">
        <v>8</v>
      </c>
      <c r="B42" s="54"/>
      <c r="C42" s="102"/>
      <c r="D42" s="54"/>
      <c r="E42" s="102"/>
    </row>
    <row r="43" spans="1:5" ht="24.9" customHeight="1" x14ac:dyDescent="0.3">
      <c r="A43" s="74" t="s">
        <v>16</v>
      </c>
      <c r="B43" s="94" t="s">
        <v>82</v>
      </c>
      <c r="C43" s="133" t="s">
        <v>103</v>
      </c>
      <c r="D43" s="94" t="s">
        <v>82</v>
      </c>
      <c r="E43" s="220" t="str">
        <f>LOOKUP(C43, CoursesList!$A$5:$A$85, CoursesList!$B$5:$B$85)</f>
        <v>ENGL 101 Composition</v>
      </c>
    </row>
    <row r="44" spans="1:5" ht="24.9" customHeight="1" x14ac:dyDescent="0.3">
      <c r="A44" s="76" t="s">
        <v>44</v>
      </c>
      <c r="B44" s="94"/>
      <c r="C44" s="134" t="s">
        <v>250</v>
      </c>
      <c r="D44" s="94"/>
      <c r="E44" s="103"/>
    </row>
    <row r="45" spans="1:5" ht="24.9" customHeight="1" x14ac:dyDescent="0.3">
      <c r="A45" s="14"/>
      <c r="B45" s="136" t="s">
        <v>82</v>
      </c>
      <c r="C45" s="135" t="s">
        <v>104</v>
      </c>
      <c r="D45" s="136" t="s">
        <v>82</v>
      </c>
      <c r="E45" s="132" t="str">
        <f>LOOKUP(C45, CoursesList!$A$5:$A$85, CoursesList!$B$5:$B$85)</f>
        <v>ENGL 102 Critical Reading and Writing</v>
      </c>
    </row>
    <row r="46" spans="1:5" ht="15" customHeight="1" x14ac:dyDescent="0.3">
      <c r="A46" s="4" t="s">
        <v>25</v>
      </c>
      <c r="B46" s="120"/>
      <c r="C46" s="5"/>
      <c r="D46" s="125"/>
      <c r="E46" s="5"/>
    </row>
    <row r="47" spans="1:5" ht="20.100000000000001" customHeight="1" thickBot="1" x14ac:dyDescent="0.35">
      <c r="A47" s="45" t="s">
        <v>2</v>
      </c>
      <c r="B47" s="48"/>
      <c r="C47" s="105" t="s">
        <v>3</v>
      </c>
      <c r="D47" s="48"/>
      <c r="E47" s="105" t="s">
        <v>4</v>
      </c>
    </row>
    <row r="48" spans="1:5" ht="24.9" customHeight="1" x14ac:dyDescent="0.3">
      <c r="A48" s="74" t="s">
        <v>26</v>
      </c>
      <c r="B48" s="94" t="s">
        <v>82</v>
      </c>
      <c r="C48" s="97" t="s">
        <v>107</v>
      </c>
      <c r="D48" s="94" t="s">
        <v>82</v>
      </c>
      <c r="E48" s="220" t="str">
        <f>LOOKUP(C48, CoursesList!$A$5:$A$85, CoursesList!$B$5:$B$85)</f>
        <v>No Equivalent</v>
      </c>
    </row>
    <row r="49" spans="1:5" ht="24.9" customHeight="1" x14ac:dyDescent="0.3">
      <c r="A49" s="76" t="s">
        <v>8</v>
      </c>
      <c r="B49" s="94" t="s">
        <v>82</v>
      </c>
      <c r="C49" s="97" t="s">
        <v>285</v>
      </c>
      <c r="D49" s="94" t="s">
        <v>82</v>
      </c>
      <c r="E49" s="221" t="str">
        <f>LOOKUP(C49, CoursesList!$A$5:$A$85, CoursesList!$B$5:$B$85)</f>
        <v>POLS 110 Introduction to U.S. Politics</v>
      </c>
    </row>
    <row r="50" spans="1:5" ht="24.9" customHeight="1" x14ac:dyDescent="0.3">
      <c r="A50" s="17"/>
      <c r="B50" s="94" t="s">
        <v>82</v>
      </c>
      <c r="C50" s="302" t="s">
        <v>234</v>
      </c>
      <c r="D50" s="94" t="s">
        <v>82</v>
      </c>
      <c r="E50" s="221" t="str">
        <f>LOOKUP(C50, CoursesList!$A$5:$A$85, CoursesList!$B$5:$B$85)</f>
        <v>No Equivalent</v>
      </c>
    </row>
    <row r="51" spans="1:5" ht="24.9" customHeight="1" x14ac:dyDescent="0.3">
      <c r="A51" s="17"/>
      <c r="B51" s="94" t="s">
        <v>82</v>
      </c>
      <c r="C51" s="97" t="s">
        <v>111</v>
      </c>
      <c r="D51" s="94" t="s">
        <v>82</v>
      </c>
      <c r="E51" s="221" t="str">
        <f>LOOKUP(C51, CoursesList!$A$5:$A$85, CoursesList!$B$5:$B$85)</f>
        <v>SOC 104 Elements of Sociology</v>
      </c>
    </row>
    <row r="52" spans="1:5" ht="24.9" customHeight="1" x14ac:dyDescent="0.3">
      <c r="A52" s="42"/>
      <c r="B52" s="94" t="s">
        <v>82</v>
      </c>
      <c r="C52" s="218" t="s">
        <v>112</v>
      </c>
      <c r="D52" s="94" t="s">
        <v>82</v>
      </c>
      <c r="E52" s="221" t="str">
        <f>LOOKUP(C52, CoursesList!$A$5:$A$85, CoursesList!$B$5:$B$85)</f>
        <v>SOC 220 Sociology of Families</v>
      </c>
    </row>
    <row r="53" spans="1:5" ht="24.9" customHeight="1" x14ac:dyDescent="0.3">
      <c r="A53" s="43"/>
      <c r="B53" s="259" t="s">
        <v>82</v>
      </c>
      <c r="C53" s="307" t="s">
        <v>232</v>
      </c>
      <c r="D53" s="259" t="s">
        <v>82</v>
      </c>
      <c r="E53" s="307" t="str">
        <f>LOOKUP(C53, CoursesList!$A$5:$A$85, CoursesList!$B$5:$B$85)</f>
        <v>COMS 246 Intro to Intercutural Comm*</v>
      </c>
    </row>
    <row r="54" spans="1:5" ht="24.9" customHeight="1" x14ac:dyDescent="0.3">
      <c r="A54" s="77" t="s">
        <v>17</v>
      </c>
      <c r="B54" s="94" t="s">
        <v>82</v>
      </c>
      <c r="C54" s="96" t="s">
        <v>105</v>
      </c>
      <c r="D54" s="94" t="s">
        <v>82</v>
      </c>
      <c r="E54" s="220" t="str">
        <f>LOOKUP(C54, CoursesList!$A$5:$A$85, CoursesList!$B$5:$B$85)</f>
        <v>HIST 128 Hist. of U.S. through the Civil War</v>
      </c>
    </row>
    <row r="55" spans="1:5" ht="24.9" customHeight="1" x14ac:dyDescent="0.3">
      <c r="A55" s="76" t="s">
        <v>8</v>
      </c>
      <c r="B55" s="94" t="s">
        <v>82</v>
      </c>
      <c r="C55" s="97" t="s">
        <v>106</v>
      </c>
      <c r="D55" s="94" t="s">
        <v>82</v>
      </c>
      <c r="E55" s="221" t="str">
        <f>LOOKUP(C55, CoursesList!$A$5:$A$85, CoursesList!$B$5:$B$85)</f>
        <v>HIST 129 Hist. of U.S. after the Civil War</v>
      </c>
    </row>
    <row r="56" spans="1:5" ht="24.9" customHeight="1" x14ac:dyDescent="0.3">
      <c r="A56" s="42"/>
      <c r="B56" s="94" t="s">
        <v>82</v>
      </c>
      <c r="C56" s="97" t="s">
        <v>286</v>
      </c>
      <c r="D56" s="94" t="s">
        <v>82</v>
      </c>
      <c r="E56" s="221" t="str">
        <f>LOOKUP(C56, CoursesList!$A$5:$A$85, CoursesList!$B$5:$B$85)</f>
        <v>No Equivalent</v>
      </c>
    </row>
    <row r="57" spans="1:5" ht="24.9" customHeight="1" x14ac:dyDescent="0.3">
      <c r="A57" s="43"/>
      <c r="B57" s="95" t="s">
        <v>82</v>
      </c>
      <c r="C57" s="98" t="s">
        <v>287</v>
      </c>
      <c r="D57" s="95" t="s">
        <v>82</v>
      </c>
      <c r="E57" s="98" t="str">
        <f>LOOKUP(C57, CoursesList!$A$5:$A$85, CoursesList!$B$5:$B$85)</f>
        <v>No Equivalent</v>
      </c>
    </row>
    <row r="58" spans="1:5" ht="15" customHeight="1" x14ac:dyDescent="0.3">
      <c r="A58" s="20" t="s">
        <v>153</v>
      </c>
      <c r="B58" s="120"/>
      <c r="C58" s="5"/>
      <c r="D58" s="125"/>
      <c r="E58" s="5"/>
    </row>
    <row r="59" spans="1:5" ht="20.100000000000001" customHeight="1" thickBot="1" x14ac:dyDescent="0.35">
      <c r="A59" s="45" t="s">
        <v>2</v>
      </c>
      <c r="B59" s="48"/>
      <c r="C59" s="105" t="s">
        <v>3</v>
      </c>
      <c r="D59" s="48"/>
      <c r="E59" s="105" t="s">
        <v>4</v>
      </c>
    </row>
    <row r="60" spans="1:5" ht="24.9" customHeight="1" x14ac:dyDescent="0.3">
      <c r="A60" s="76" t="s">
        <v>27</v>
      </c>
      <c r="B60" s="94" t="s">
        <v>82</v>
      </c>
      <c r="C60" s="97" t="s">
        <v>148</v>
      </c>
      <c r="D60" s="94" t="s">
        <v>82</v>
      </c>
      <c r="E60" s="220" t="str">
        <f>LOOKUP(C60, CoursesList!$A$5:$A$85, CoursesList!$B$5:$B$85)</f>
        <v>CHEM 130 General Chemistry I</v>
      </c>
    </row>
    <row r="61" spans="1:5" ht="24.9" customHeight="1" x14ac:dyDescent="0.3">
      <c r="A61" s="76" t="s">
        <v>28</v>
      </c>
      <c r="B61" s="94" t="s">
        <v>82</v>
      </c>
      <c r="C61" s="97" t="s">
        <v>265</v>
      </c>
      <c r="D61" s="94" t="s">
        <v>82</v>
      </c>
      <c r="E61" s="221" t="str">
        <f>LOOKUP(C61, CoursesList!$A$5:$A$85, CoursesList!$B$5:$B$85)</f>
        <v>PHSX 111 Introductory Physics</v>
      </c>
    </row>
    <row r="62" spans="1:5" ht="24.9" customHeight="1" x14ac:dyDescent="0.3">
      <c r="A62" s="42"/>
      <c r="B62" s="94" t="s">
        <v>82</v>
      </c>
      <c r="C62" s="97" t="s">
        <v>118</v>
      </c>
      <c r="D62" s="94" t="s">
        <v>82</v>
      </c>
      <c r="E62" s="221" t="str">
        <f>LOOKUP(C62, CoursesList!$A$5:$A$85, CoursesList!$B$5:$B$85)</f>
        <v>No Equivalent</v>
      </c>
    </row>
    <row r="63" spans="1:5" ht="24.9" customHeight="1" x14ac:dyDescent="0.3">
      <c r="A63" s="42"/>
      <c r="B63" s="94" t="s">
        <v>82</v>
      </c>
      <c r="C63" s="97" t="s">
        <v>121</v>
      </c>
      <c r="D63" s="94" t="s">
        <v>82</v>
      </c>
      <c r="E63" s="221" t="str">
        <f>LOOKUP(C63, CoursesList!$A$5:$A$85, CoursesList!$B$5:$B$85)</f>
        <v>PHSX 114 College Physics I</v>
      </c>
    </row>
    <row r="64" spans="1:5" ht="24.9" customHeight="1" x14ac:dyDescent="0.3">
      <c r="A64" s="42"/>
      <c r="B64" s="95" t="s">
        <v>82</v>
      </c>
      <c r="C64" s="97" t="s">
        <v>122</v>
      </c>
      <c r="D64" s="95" t="s">
        <v>82</v>
      </c>
      <c r="E64" s="98" t="str">
        <f>LOOKUP(C64, CoursesList!$A$5:$A$85, CoursesList!$B$5:$B$85)</f>
        <v>PHSX 211 General Physics I</v>
      </c>
    </row>
    <row r="65" spans="1:9" ht="24.9" customHeight="1" x14ac:dyDescent="0.3">
      <c r="A65" s="74" t="s">
        <v>29</v>
      </c>
      <c r="B65" s="94" t="s">
        <v>82</v>
      </c>
      <c r="C65" s="333" t="s">
        <v>332</v>
      </c>
      <c r="D65" s="94" t="s">
        <v>82</v>
      </c>
      <c r="E65" s="262" t="str">
        <f>LOOKUP(C65, CoursesList!$A$5:$A$85, CoursesList!$B$5:$B$85)</f>
        <v>No Equivalent</v>
      </c>
    </row>
    <row r="66" spans="1:9" ht="24.9" customHeight="1" x14ac:dyDescent="0.3">
      <c r="A66" s="76" t="s">
        <v>8</v>
      </c>
      <c r="B66" s="94" t="s">
        <v>82</v>
      </c>
      <c r="C66" s="97" t="s">
        <v>113</v>
      </c>
      <c r="D66" s="94" t="s">
        <v>82</v>
      </c>
      <c r="E66" s="221" t="str">
        <f>LOOKUP(C66, CoursesList!$A$5:$A$85, CoursesList!$B$5:$B$85)</f>
        <v>BIOL 240 &amp; 241 Fund. of Human Anatomy &amp; Lab</v>
      </c>
    </row>
    <row r="67" spans="1:9" ht="24.9" customHeight="1" x14ac:dyDescent="0.3">
      <c r="A67" s="76"/>
      <c r="B67" s="94" t="s">
        <v>82</v>
      </c>
      <c r="C67" s="97" t="s">
        <v>114</v>
      </c>
      <c r="D67" s="94" t="s">
        <v>82</v>
      </c>
      <c r="E67" s="221" t="str">
        <f>LOOKUP(C67, CoursesList!$A$5:$A$85, CoursesList!$B$5:$B$85)</f>
        <v>BIOL 246 &amp; 247 Prin. Of Human Physiology &amp; Lab</v>
      </c>
    </row>
    <row r="68" spans="1:9" ht="24.9" customHeight="1" x14ac:dyDescent="0.3">
      <c r="A68" s="42"/>
      <c r="B68" s="94" t="s">
        <v>82</v>
      </c>
      <c r="C68" s="97" t="s">
        <v>117</v>
      </c>
      <c r="D68" s="94" t="s">
        <v>82</v>
      </c>
      <c r="E68" s="221" t="str">
        <f>LOOKUP(C68, CoursesList!$A$5:$A$85, CoursesList!$B$5:$B$85)</f>
        <v>BIOL 100 Principles of Biology</v>
      </c>
    </row>
    <row r="69" spans="1:9" ht="24.9" customHeight="1" x14ac:dyDescent="0.3">
      <c r="A69" s="42"/>
      <c r="B69" s="94" t="s">
        <v>82</v>
      </c>
      <c r="C69" s="97" t="s">
        <v>126</v>
      </c>
      <c r="D69" s="94" t="s">
        <v>82</v>
      </c>
      <c r="E69" s="221" t="str">
        <f>LOOKUP(C69, CoursesList!$A$5:$A$85, CoursesList!$B$5:$B$85)</f>
        <v>BIOL 350 Principles of Genetics</v>
      </c>
    </row>
    <row r="70" spans="1:9" ht="24.9" customHeight="1" x14ac:dyDescent="0.3">
      <c r="A70" s="43"/>
      <c r="B70" s="95" t="s">
        <v>82</v>
      </c>
      <c r="C70" s="98" t="s">
        <v>120</v>
      </c>
      <c r="D70" s="95" t="s">
        <v>82</v>
      </c>
      <c r="E70" s="98" t="str">
        <f>LOOKUP(C70, CoursesList!$A$5:$A$85, CoursesList!$B$5:$B$85)</f>
        <v>EVRN 148 Scientific Prin. of Envrn. Study*</v>
      </c>
    </row>
    <row r="71" spans="1:9" ht="15" customHeight="1" x14ac:dyDescent="0.3">
      <c r="A71" s="4" t="s">
        <v>31</v>
      </c>
      <c r="B71" s="120"/>
      <c r="C71" s="5"/>
      <c r="D71" s="125"/>
      <c r="E71" s="5"/>
    </row>
    <row r="72" spans="1:9" ht="20.100000000000001" customHeight="1" thickBot="1" x14ac:dyDescent="0.35">
      <c r="A72" s="45" t="s">
        <v>2</v>
      </c>
      <c r="B72" s="452" t="s">
        <v>3</v>
      </c>
      <c r="C72" s="453"/>
      <c r="D72" s="452" t="s">
        <v>4</v>
      </c>
      <c r="E72" s="453"/>
    </row>
    <row r="73" spans="1:9" ht="24.9" customHeight="1" x14ac:dyDescent="0.3">
      <c r="A73" s="378" t="s">
        <v>18</v>
      </c>
      <c r="B73" s="119" t="s">
        <v>82</v>
      </c>
      <c r="C73" s="106" t="s">
        <v>373</v>
      </c>
      <c r="D73" s="377" t="s">
        <v>82</v>
      </c>
      <c r="E73" s="375" t="str">
        <f>LOOKUP(C73, CoursesList!$A$5:$A$85, CoursesList!$B$5:$B$85)</f>
        <v>HA 100 Intro to Western Art History</v>
      </c>
    </row>
    <row r="74" spans="1:9" ht="24.9" customHeight="1" x14ac:dyDescent="0.3">
      <c r="A74" s="379" t="s">
        <v>8</v>
      </c>
      <c r="B74" s="377" t="s">
        <v>82</v>
      </c>
      <c r="C74" s="106" t="s">
        <v>374</v>
      </c>
      <c r="D74" s="377" t="s">
        <v>82</v>
      </c>
      <c r="E74" s="375" t="str">
        <f>LOOKUP(C74, CoursesList!$A$5:$A$85, CoursesList!$B$5:$B$85)</f>
        <v>THR 100 Intro to the Theatre</v>
      </c>
    </row>
    <row r="75" spans="1:9" ht="24.9" customHeight="1" x14ac:dyDescent="0.3">
      <c r="A75" s="373"/>
      <c r="B75" s="380" t="s">
        <v>82</v>
      </c>
      <c r="C75" s="106" t="s">
        <v>375</v>
      </c>
      <c r="D75" s="377" t="s">
        <v>82</v>
      </c>
      <c r="E75" s="375" t="str">
        <f>LOOKUP(C75, CoursesList!$A$5:$A$85, CoursesList!$B$5:$B$85)</f>
        <v>MUSC 136 Masterworks of Music</v>
      </c>
    </row>
    <row r="76" spans="1:9" ht="24.9" customHeight="1" x14ac:dyDescent="0.3">
      <c r="A76" s="372" t="s">
        <v>19</v>
      </c>
      <c r="B76" s="376" t="s">
        <v>82</v>
      </c>
      <c r="C76" s="374" t="s">
        <v>376</v>
      </c>
      <c r="D76" s="376" t="s">
        <v>82</v>
      </c>
      <c r="E76" s="374" t="s">
        <v>140</v>
      </c>
    </row>
    <row r="77" spans="1:9" ht="24.9" customHeight="1" x14ac:dyDescent="0.3">
      <c r="A77" s="379" t="s">
        <v>30</v>
      </c>
      <c r="B77" s="377" t="s">
        <v>82</v>
      </c>
      <c r="C77" s="375" t="s">
        <v>333</v>
      </c>
      <c r="D77" s="377" t="s">
        <v>82</v>
      </c>
      <c r="E77" s="375" t="str">
        <f>LOOKUP(C77, CoursesList!$A$5:$A$85, CoursesList!$B$5:$B$85)</f>
        <v>PHMD 101 Fundamentals of Photography</v>
      </c>
    </row>
    <row r="78" spans="1:9" ht="24.9" customHeight="1" thickBot="1" x14ac:dyDescent="0.35">
      <c r="A78" s="43"/>
      <c r="B78" s="380" t="s">
        <v>82</v>
      </c>
      <c r="C78" s="381" t="s">
        <v>127</v>
      </c>
      <c r="D78" s="380" t="s">
        <v>82</v>
      </c>
      <c r="E78" s="381" t="str">
        <f>LOOKUP(C78, CoursesList!$A$5:$A$85, CoursesList!$B$5:$B$85)</f>
        <v>ENGL 100 Introduction to Literature</v>
      </c>
    </row>
    <row r="79" spans="1:9" ht="24.9" customHeight="1" x14ac:dyDescent="0.3">
      <c r="A79" s="22" t="s">
        <v>75</v>
      </c>
      <c r="B79" s="22"/>
      <c r="C79" s="47"/>
      <c r="D79" s="47"/>
      <c r="E79" s="47"/>
    </row>
    <row r="80" spans="1:9" s="440" customFormat="1" ht="51" customHeight="1" x14ac:dyDescent="0.3">
      <c r="A80" s="456" t="s">
        <v>20</v>
      </c>
      <c r="B80" s="456"/>
      <c r="C80" s="456"/>
      <c r="D80" s="456"/>
      <c r="E80" s="456"/>
      <c r="F80" s="140"/>
      <c r="H80" s="441"/>
      <c r="I80" s="140"/>
    </row>
    <row r="81" spans="1:9" s="440" customFormat="1" ht="35.4" customHeight="1" x14ac:dyDescent="0.3">
      <c r="A81" s="3" t="s">
        <v>21</v>
      </c>
      <c r="B81" s="25"/>
      <c r="D81" s="441"/>
      <c r="E81" s="140"/>
      <c r="F81" s="140"/>
      <c r="H81" s="441"/>
      <c r="I81" s="140"/>
    </row>
    <row r="82" spans="1:9" s="440" customFormat="1" ht="64.8" customHeight="1" x14ac:dyDescent="0.3">
      <c r="A82" s="457" t="s">
        <v>499</v>
      </c>
      <c r="B82" s="457"/>
      <c r="C82" s="457"/>
      <c r="D82" s="457"/>
      <c r="E82" s="457"/>
      <c r="F82" s="140"/>
      <c r="H82" s="441"/>
      <c r="I82" s="140"/>
    </row>
    <row r="83" spans="1:9" s="440" customFormat="1" ht="64.8" customHeight="1" x14ac:dyDescent="0.3">
      <c r="A83" s="457" t="s">
        <v>500</v>
      </c>
      <c r="B83" s="457"/>
      <c r="C83" s="457"/>
      <c r="D83" s="457"/>
      <c r="E83" s="457"/>
      <c r="F83" s="140"/>
      <c r="H83" s="441"/>
      <c r="I83" s="140"/>
    </row>
  </sheetData>
  <sortState ref="C85:E90">
    <sortCondition ref="C85:C90"/>
  </sortState>
  <mergeCells count="11">
    <mergeCell ref="A83:E83"/>
    <mergeCell ref="B72:C72"/>
    <mergeCell ref="D72:E72"/>
    <mergeCell ref="A19:A20"/>
    <mergeCell ref="A80:E80"/>
    <mergeCell ref="A82:E82"/>
    <mergeCell ref="A2:E2"/>
    <mergeCell ref="A17:A18"/>
    <mergeCell ref="D19:E19"/>
    <mergeCell ref="E33:E34"/>
    <mergeCell ref="D33:D34"/>
  </mergeCells>
  <pageMargins left="0.5" right="0.5" top="0.35" bottom="0.5" header="0.3" footer="0.3"/>
  <pageSetup orientation="portrait" r:id="rId1"/>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topLeftCell="A69" zoomScaleNormal="100" workbookViewId="0">
      <selection activeCell="A80" sqref="A80:XFD83"/>
    </sheetView>
  </sheetViews>
  <sheetFormatPr defaultColWidth="9.109375" defaultRowHeight="14.4" x14ac:dyDescent="0.3"/>
  <cols>
    <col min="1" max="1" width="10" style="37" customWidth="1"/>
    <col min="2" max="2" width="4.6640625" style="21" customWidth="1"/>
    <col min="3" max="3" width="37.6640625" style="37" customWidth="1"/>
    <col min="4" max="4" width="4.6640625" style="21" customWidth="1"/>
    <col min="5" max="5" width="37.6640625" style="37" customWidth="1"/>
    <col min="6" max="6" width="7.6640625" style="37" customWidth="1"/>
    <col min="7" max="7" width="18.5546875" style="37" customWidth="1"/>
    <col min="8" max="16384" width="9.109375" style="37"/>
  </cols>
  <sheetData>
    <row r="1" spans="1:8" ht="81.599999999999994" customHeight="1" x14ac:dyDescent="0.3"/>
    <row r="2" spans="1:8" ht="18.75" customHeight="1" x14ac:dyDescent="0.3">
      <c r="A2" s="444" t="s">
        <v>446</v>
      </c>
      <c r="B2" s="444"/>
      <c r="C2" s="444"/>
      <c r="D2" s="444"/>
      <c r="E2" s="444"/>
    </row>
    <row r="3" spans="1:8" ht="15.6" x14ac:dyDescent="0.3">
      <c r="C3" s="62" t="s">
        <v>0</v>
      </c>
      <c r="D3" s="124"/>
      <c r="E3" s="61"/>
    </row>
    <row r="4" spans="1:8" ht="15.75" customHeight="1" x14ac:dyDescent="0.3">
      <c r="C4" s="62" t="s">
        <v>331</v>
      </c>
      <c r="D4" s="124"/>
      <c r="E4" s="61"/>
      <c r="H4" s="153"/>
    </row>
    <row r="5" spans="1:8" ht="17.399999999999999" x14ac:dyDescent="0.3">
      <c r="A5" s="174"/>
      <c r="B5" s="175"/>
      <c r="C5" s="176" t="s">
        <v>66</v>
      </c>
      <c r="D5" s="177"/>
      <c r="E5" s="178"/>
      <c r="G5" s="179" t="s">
        <v>237</v>
      </c>
      <c r="H5" s="155"/>
    </row>
    <row r="6" spans="1:8" ht="14.25" customHeight="1" x14ac:dyDescent="0.3">
      <c r="E6" s="2" t="s">
        <v>372</v>
      </c>
      <c r="G6" s="160" t="s">
        <v>166</v>
      </c>
      <c r="H6" s="155"/>
    </row>
    <row r="7" spans="1:8" x14ac:dyDescent="0.3">
      <c r="A7" s="4" t="s">
        <v>22</v>
      </c>
      <c r="B7" s="120"/>
      <c r="C7" s="5"/>
      <c r="D7" s="125"/>
      <c r="E7" s="5"/>
      <c r="G7" s="153" t="s">
        <v>328</v>
      </c>
      <c r="H7" s="153"/>
    </row>
    <row r="8" spans="1:8" ht="20.100000000000001" customHeight="1" thickBot="1" x14ac:dyDescent="0.35">
      <c r="A8" s="45" t="s">
        <v>2</v>
      </c>
      <c r="B8" s="326"/>
      <c r="C8" s="327" t="s">
        <v>3</v>
      </c>
      <c r="D8" s="326"/>
      <c r="E8" s="327" t="s">
        <v>4</v>
      </c>
      <c r="G8" s="153" t="s">
        <v>329</v>
      </c>
    </row>
    <row r="9" spans="1:8" ht="26.1" customHeight="1" x14ac:dyDescent="0.3">
      <c r="A9" s="63" t="s">
        <v>5</v>
      </c>
      <c r="B9" s="324" t="s">
        <v>82</v>
      </c>
      <c r="C9" s="117" t="s">
        <v>123</v>
      </c>
      <c r="D9" s="324" t="s">
        <v>82</v>
      </c>
      <c r="E9" s="323" t="str">
        <f>LOOKUP(C9, CoursesList!$A$5:$A$85, CoursesList!$B$5:$B$85)</f>
        <v>No Equivalent</v>
      </c>
      <c r="G9" s="153" t="s">
        <v>330</v>
      </c>
    </row>
    <row r="10" spans="1:8" ht="26.1" customHeight="1" x14ac:dyDescent="0.3">
      <c r="A10" s="328" t="s">
        <v>6</v>
      </c>
      <c r="B10" s="259" t="s">
        <v>82</v>
      </c>
      <c r="C10" s="132" t="s">
        <v>85</v>
      </c>
      <c r="D10" s="136" t="s">
        <v>82</v>
      </c>
      <c r="E10" s="132" t="str">
        <f>LOOKUP(C10, CoursesList!$A$5:$A$85, CoursesList!$B$5:$B$85)</f>
        <v>No Equivalent</v>
      </c>
    </row>
    <row r="11" spans="1:8" ht="25.5" customHeight="1" x14ac:dyDescent="0.3">
      <c r="A11" s="320" t="s">
        <v>7</v>
      </c>
      <c r="B11" s="324" t="s">
        <v>82</v>
      </c>
      <c r="C11" s="108" t="s">
        <v>87</v>
      </c>
      <c r="D11" s="324" t="s">
        <v>82</v>
      </c>
      <c r="E11" s="108" t="s">
        <v>86</v>
      </c>
    </row>
    <row r="12" spans="1:8" ht="15" customHeight="1" x14ac:dyDescent="0.3">
      <c r="A12" s="321" t="s">
        <v>8</v>
      </c>
      <c r="B12" s="54"/>
      <c r="C12" s="102"/>
      <c r="D12" s="104"/>
      <c r="E12" s="102"/>
    </row>
    <row r="13" spans="1:8" x14ac:dyDescent="0.3">
      <c r="A13" s="4" t="s">
        <v>41</v>
      </c>
      <c r="B13" s="120"/>
      <c r="C13" s="5"/>
      <c r="D13" s="125"/>
      <c r="E13" s="5"/>
    </row>
    <row r="14" spans="1:8" ht="20.100000000000001" customHeight="1" thickBot="1" x14ac:dyDescent="0.35">
      <c r="A14" s="45" t="s">
        <v>2</v>
      </c>
      <c r="B14" s="326"/>
      <c r="C14" s="327" t="s">
        <v>3</v>
      </c>
      <c r="D14" s="326"/>
      <c r="E14" s="327" t="s">
        <v>4</v>
      </c>
    </row>
    <row r="15" spans="1:8" ht="24.9" customHeight="1" x14ac:dyDescent="0.3">
      <c r="A15" s="32" t="s">
        <v>9</v>
      </c>
      <c r="B15" s="325" t="s">
        <v>82</v>
      </c>
      <c r="C15" s="118" t="s">
        <v>130</v>
      </c>
      <c r="D15" s="325" t="s">
        <v>82</v>
      </c>
      <c r="E15" s="323" t="str">
        <f>LOOKUP(C15, CoursesList!$A$5:$A$85, CoursesList!$B$5:$B$85)</f>
        <v>PSYC 104 General Psychology</v>
      </c>
    </row>
    <row r="16" spans="1:8" ht="24.9" customHeight="1" x14ac:dyDescent="0.3">
      <c r="A16" s="321" t="s">
        <v>8</v>
      </c>
      <c r="B16" s="259" t="s">
        <v>82</v>
      </c>
      <c r="C16" s="112" t="s">
        <v>88</v>
      </c>
      <c r="D16" s="259" t="s">
        <v>82</v>
      </c>
      <c r="E16" s="323" t="str">
        <f>LOOKUP(C16, CoursesList!$A$5:$A$85, CoursesList!$B$5:$B$85)</f>
        <v>No Equivalent</v>
      </c>
    </row>
    <row r="17" spans="1:5" ht="24.9" customHeight="1" x14ac:dyDescent="0.3">
      <c r="A17" s="445" t="s">
        <v>10</v>
      </c>
      <c r="B17" s="324" t="s">
        <v>82</v>
      </c>
      <c r="C17" s="110" t="s">
        <v>89</v>
      </c>
      <c r="D17" s="324" t="s">
        <v>82</v>
      </c>
      <c r="E17" s="322" t="s">
        <v>129</v>
      </c>
    </row>
    <row r="18" spans="1:5" ht="24.9" customHeight="1" x14ac:dyDescent="0.3">
      <c r="A18" s="446"/>
      <c r="B18" s="92"/>
      <c r="C18" s="112" t="s">
        <v>90</v>
      </c>
      <c r="D18" s="54"/>
      <c r="E18" s="107"/>
    </row>
    <row r="19" spans="1:5" ht="24.9" customHeight="1" x14ac:dyDescent="0.3">
      <c r="A19" s="454" t="s">
        <v>401</v>
      </c>
      <c r="B19" s="324" t="s">
        <v>82</v>
      </c>
      <c r="C19" s="322" t="s">
        <v>288</v>
      </c>
      <c r="D19" s="447" t="str">
        <f>CoursesList!$B$84</f>
        <v>Any 2 hours of Physical Activity will fulfill the Physical Activity Requirement for Gen Ed</v>
      </c>
      <c r="E19" s="448"/>
    </row>
    <row r="20" spans="1:5" ht="24.9" customHeight="1" x14ac:dyDescent="0.3">
      <c r="A20" s="455"/>
      <c r="B20" s="325" t="s">
        <v>82</v>
      </c>
      <c r="C20" s="323" t="s">
        <v>92</v>
      </c>
      <c r="D20" s="13"/>
      <c r="E20" s="323"/>
    </row>
    <row r="21" spans="1:5" ht="24.9" customHeight="1" x14ac:dyDescent="0.3">
      <c r="A21" s="328" t="s">
        <v>72</v>
      </c>
      <c r="B21" s="325" t="s">
        <v>82</v>
      </c>
      <c r="C21" s="113" t="s">
        <v>93</v>
      </c>
      <c r="D21" s="13"/>
      <c r="E21" s="323"/>
    </row>
    <row r="22" spans="1:5" ht="24.9" customHeight="1" x14ac:dyDescent="0.3">
      <c r="A22" s="42"/>
      <c r="B22" s="325" t="s">
        <v>82</v>
      </c>
      <c r="C22" s="323" t="s">
        <v>94</v>
      </c>
      <c r="D22" s="13"/>
      <c r="E22" s="323"/>
    </row>
    <row r="23" spans="1:5" ht="24.9" customHeight="1" x14ac:dyDescent="0.3">
      <c r="A23" s="12"/>
      <c r="B23" s="325" t="s">
        <v>82</v>
      </c>
      <c r="C23" s="113" t="s">
        <v>289</v>
      </c>
      <c r="D23" s="13"/>
      <c r="E23" s="323"/>
    </row>
    <row r="24" spans="1:5" ht="24.9" customHeight="1" x14ac:dyDescent="0.3">
      <c r="A24" s="12"/>
      <c r="B24" s="325" t="s">
        <v>82</v>
      </c>
      <c r="C24" s="323" t="s">
        <v>95</v>
      </c>
      <c r="D24" s="13"/>
      <c r="E24" s="323"/>
    </row>
    <row r="25" spans="1:5" ht="24.9" customHeight="1" x14ac:dyDescent="0.3">
      <c r="A25" s="12"/>
      <c r="B25" s="325" t="s">
        <v>82</v>
      </c>
      <c r="C25" s="323" t="s">
        <v>91</v>
      </c>
      <c r="D25" s="13"/>
      <c r="E25" s="323"/>
    </row>
    <row r="26" spans="1:5" ht="24.9" customHeight="1" x14ac:dyDescent="0.3">
      <c r="A26" s="12"/>
      <c r="B26" s="325" t="s">
        <v>82</v>
      </c>
      <c r="C26" s="323" t="s">
        <v>96</v>
      </c>
      <c r="D26" s="13"/>
      <c r="E26" s="323"/>
    </row>
    <row r="27" spans="1:5" ht="24.9" customHeight="1" x14ac:dyDescent="0.3">
      <c r="A27" s="12"/>
      <c r="B27" s="325" t="s">
        <v>82</v>
      </c>
      <c r="C27" s="323" t="s">
        <v>97</v>
      </c>
      <c r="D27" s="13"/>
      <c r="E27" s="323"/>
    </row>
    <row r="28" spans="1:5" ht="24.9" customHeight="1" x14ac:dyDescent="0.3">
      <c r="A28" s="14"/>
      <c r="B28" s="259" t="s">
        <v>82</v>
      </c>
      <c r="C28" s="114" t="s">
        <v>98</v>
      </c>
      <c r="D28" s="70"/>
      <c r="E28" s="329"/>
    </row>
    <row r="29" spans="1:5" ht="15" customHeight="1" x14ac:dyDescent="0.3">
      <c r="A29" s="4" t="s">
        <v>292</v>
      </c>
      <c r="B29" s="120"/>
      <c r="C29" s="5"/>
      <c r="D29" s="125"/>
      <c r="E29" s="5"/>
    </row>
    <row r="30" spans="1:5" ht="20.100000000000001" customHeight="1" thickBot="1" x14ac:dyDescent="0.35">
      <c r="A30" s="45" t="s">
        <v>2</v>
      </c>
      <c r="B30" s="326"/>
      <c r="C30" s="327" t="s">
        <v>3</v>
      </c>
      <c r="D30" s="326"/>
      <c r="E30" s="327" t="s">
        <v>4</v>
      </c>
    </row>
    <row r="31" spans="1:5" ht="24.9" customHeight="1" x14ac:dyDescent="0.3">
      <c r="A31" s="320" t="s">
        <v>12</v>
      </c>
      <c r="B31" s="325" t="s">
        <v>82</v>
      </c>
      <c r="C31" s="118" t="s">
        <v>99</v>
      </c>
      <c r="D31" s="325" t="s">
        <v>82</v>
      </c>
      <c r="E31" s="323" t="str">
        <f>LOOKUP(C31, CoursesList!$A$5:$A$85, CoursesList!$B$5:$B$85)</f>
        <v>MATH 101 College Algebra</v>
      </c>
    </row>
    <row r="32" spans="1:5" ht="24.9" customHeight="1" x14ac:dyDescent="0.3">
      <c r="A32" s="328" t="s">
        <v>291</v>
      </c>
      <c r="B32" s="54"/>
      <c r="C32" s="134" t="s">
        <v>251</v>
      </c>
      <c r="D32" s="54"/>
      <c r="E32" s="323"/>
    </row>
    <row r="33" spans="1:5" ht="24.9" customHeight="1" x14ac:dyDescent="0.3">
      <c r="A33" s="320" t="s">
        <v>14</v>
      </c>
      <c r="B33" s="325" t="s">
        <v>82</v>
      </c>
      <c r="C33" s="322" t="s">
        <v>100</v>
      </c>
      <c r="D33" s="450" t="s">
        <v>82</v>
      </c>
      <c r="E33" s="448" t="str">
        <f>LOOKUP(C33, CoursesList!$A$5:$A$85, CoursesList!$B$5:$B$85)</f>
        <v>MATH 365 Elementary Statistics</v>
      </c>
    </row>
    <row r="34" spans="1:5" ht="24.9" customHeight="1" x14ac:dyDescent="0.3">
      <c r="A34" s="328" t="s">
        <v>8</v>
      </c>
      <c r="B34" s="325" t="s">
        <v>82</v>
      </c>
      <c r="C34" s="118" t="s">
        <v>132</v>
      </c>
      <c r="D34" s="451"/>
      <c r="E34" s="449"/>
    </row>
    <row r="35" spans="1:5" ht="24.9" customHeight="1" x14ac:dyDescent="0.3">
      <c r="A35" s="42"/>
      <c r="B35" s="325" t="s">
        <v>82</v>
      </c>
      <c r="C35" s="118" t="s">
        <v>151</v>
      </c>
      <c r="D35" s="325"/>
      <c r="E35" s="323"/>
    </row>
    <row r="36" spans="1:5" ht="24.9" customHeight="1" x14ac:dyDescent="0.3">
      <c r="A36" s="320" t="s">
        <v>11</v>
      </c>
      <c r="B36" s="324" t="s">
        <v>82</v>
      </c>
      <c r="C36" s="110" t="s">
        <v>146</v>
      </c>
      <c r="D36" s="324" t="s">
        <v>82</v>
      </c>
      <c r="E36" s="322" t="str">
        <f>LOOKUP(C36, CoursesList!$A$5:$A$85, CoursesList!$B$5:$B$85)</f>
        <v>PHIL 160 Introduction to Ethics</v>
      </c>
    </row>
    <row r="37" spans="1:5" ht="24.9" customHeight="1" x14ac:dyDescent="0.3">
      <c r="A37" s="328" t="s">
        <v>8</v>
      </c>
      <c r="B37" s="325" t="s">
        <v>82</v>
      </c>
      <c r="C37" s="118" t="s">
        <v>150</v>
      </c>
      <c r="D37" s="325" t="s">
        <v>82</v>
      </c>
      <c r="E37" s="323" t="str">
        <f>LOOKUP(C37, CoursesList!$A$5:$A$85, CoursesList!$B$5:$B$85)</f>
        <v>PHIL 140 Introduction to Philosophy</v>
      </c>
    </row>
    <row r="38" spans="1:5" ht="24.9" customHeight="1" x14ac:dyDescent="0.3">
      <c r="A38" s="43"/>
      <c r="B38" s="259" t="s">
        <v>82</v>
      </c>
      <c r="C38" s="329" t="s">
        <v>152</v>
      </c>
      <c r="D38" s="259" t="s">
        <v>82</v>
      </c>
      <c r="E38" s="329" t="str">
        <f>LOOKUP(C38, CoursesList!$A$5:$A$85, CoursesList!$B$5:$B$85)</f>
        <v>No Equivalent</v>
      </c>
    </row>
    <row r="39" spans="1:5" ht="15" customHeight="1" x14ac:dyDescent="0.3">
      <c r="A39" s="4" t="s">
        <v>59</v>
      </c>
      <c r="B39" s="120"/>
      <c r="C39" s="15"/>
      <c r="D39" s="126"/>
      <c r="E39" s="15"/>
    </row>
    <row r="40" spans="1:5" ht="20.100000000000001" customHeight="1" thickBot="1" x14ac:dyDescent="0.35">
      <c r="A40" s="45" t="s">
        <v>2</v>
      </c>
      <c r="B40" s="326"/>
      <c r="C40" s="327" t="s">
        <v>3</v>
      </c>
      <c r="D40" s="326"/>
      <c r="E40" s="327" t="s">
        <v>4</v>
      </c>
    </row>
    <row r="41" spans="1:5" ht="26.4" x14ac:dyDescent="0.3">
      <c r="A41" s="320" t="s">
        <v>15</v>
      </c>
      <c r="B41" s="325" t="s">
        <v>82</v>
      </c>
      <c r="C41" s="128" t="s">
        <v>102</v>
      </c>
      <c r="D41" s="325" t="s">
        <v>82</v>
      </c>
      <c r="E41" s="322" t="str">
        <f>LOOKUP(C41, CoursesList!$A$5:$A$85, CoursesList!$B$5:$B$85)</f>
        <v>COMS 130 Speaker-Audience Comm.</v>
      </c>
    </row>
    <row r="42" spans="1:5" ht="15" customHeight="1" x14ac:dyDescent="0.3">
      <c r="A42" s="36" t="s">
        <v>8</v>
      </c>
      <c r="B42" s="54"/>
      <c r="C42" s="102"/>
      <c r="D42" s="54"/>
      <c r="E42" s="102"/>
    </row>
    <row r="43" spans="1:5" ht="24.9" customHeight="1" x14ac:dyDescent="0.3">
      <c r="A43" s="320" t="s">
        <v>16</v>
      </c>
      <c r="B43" s="325" t="s">
        <v>82</v>
      </c>
      <c r="C43" s="133" t="s">
        <v>103</v>
      </c>
      <c r="D43" s="325" t="s">
        <v>82</v>
      </c>
      <c r="E43" s="322" t="str">
        <f>LOOKUP(C43, CoursesList!$A$5:$A$85, CoursesList!$B$5:$B$85)</f>
        <v>ENGL 101 Composition</v>
      </c>
    </row>
    <row r="44" spans="1:5" ht="24.9" customHeight="1" x14ac:dyDescent="0.3">
      <c r="A44" s="328" t="s">
        <v>44</v>
      </c>
      <c r="B44" s="325"/>
      <c r="C44" s="134" t="s">
        <v>250</v>
      </c>
      <c r="D44" s="325"/>
      <c r="E44" s="103"/>
    </row>
    <row r="45" spans="1:5" ht="24.9" customHeight="1" x14ac:dyDescent="0.3">
      <c r="A45" s="14"/>
      <c r="B45" s="136" t="s">
        <v>82</v>
      </c>
      <c r="C45" s="135" t="s">
        <v>104</v>
      </c>
      <c r="D45" s="136" t="s">
        <v>82</v>
      </c>
      <c r="E45" s="132" t="str">
        <f>LOOKUP(C45, CoursesList!$A$5:$A$85, CoursesList!$B$5:$B$85)</f>
        <v>ENGL 102 Critical Reading and Writing</v>
      </c>
    </row>
    <row r="46" spans="1:5" ht="15" customHeight="1" x14ac:dyDescent="0.3">
      <c r="A46" s="4" t="s">
        <v>25</v>
      </c>
      <c r="B46" s="120"/>
      <c r="C46" s="5"/>
      <c r="D46" s="125"/>
      <c r="E46" s="5"/>
    </row>
    <row r="47" spans="1:5" ht="20.100000000000001" customHeight="1" thickBot="1" x14ac:dyDescent="0.35">
      <c r="A47" s="45" t="s">
        <v>2</v>
      </c>
      <c r="B47" s="326"/>
      <c r="C47" s="327" t="s">
        <v>3</v>
      </c>
      <c r="D47" s="326"/>
      <c r="E47" s="327" t="s">
        <v>4</v>
      </c>
    </row>
    <row r="48" spans="1:5" ht="24.9" customHeight="1" x14ac:dyDescent="0.3">
      <c r="A48" s="320" t="s">
        <v>26</v>
      </c>
      <c r="B48" s="325" t="s">
        <v>82</v>
      </c>
      <c r="C48" s="323" t="s">
        <v>107</v>
      </c>
      <c r="D48" s="325" t="s">
        <v>82</v>
      </c>
      <c r="E48" s="322" t="str">
        <f>LOOKUP(C48, CoursesList!$A$5:$A$85, CoursesList!$B$5:$B$85)</f>
        <v>No Equivalent</v>
      </c>
    </row>
    <row r="49" spans="1:5" ht="24.9" customHeight="1" x14ac:dyDescent="0.3">
      <c r="A49" s="328" t="s">
        <v>8</v>
      </c>
      <c r="B49" s="325" t="s">
        <v>82</v>
      </c>
      <c r="C49" s="323" t="s">
        <v>285</v>
      </c>
      <c r="D49" s="325" t="s">
        <v>82</v>
      </c>
      <c r="E49" s="323" t="str">
        <f>LOOKUP(C49, CoursesList!$A$5:$A$85, CoursesList!$B$5:$B$85)</f>
        <v>POLS 110 Introduction to U.S. Politics</v>
      </c>
    </row>
    <row r="50" spans="1:5" ht="24.9" customHeight="1" x14ac:dyDescent="0.3">
      <c r="A50" s="17"/>
      <c r="B50" s="325" t="s">
        <v>82</v>
      </c>
      <c r="C50" s="323" t="s">
        <v>234</v>
      </c>
      <c r="D50" s="325" t="s">
        <v>82</v>
      </c>
      <c r="E50" s="323" t="str">
        <f>LOOKUP(C50, CoursesList!$A$5:$A$85, CoursesList!$B$5:$B$85)</f>
        <v>No Equivalent</v>
      </c>
    </row>
    <row r="51" spans="1:5" ht="24.9" customHeight="1" x14ac:dyDescent="0.3">
      <c r="A51" s="17"/>
      <c r="B51" s="325" t="s">
        <v>82</v>
      </c>
      <c r="C51" s="323" t="s">
        <v>111</v>
      </c>
      <c r="D51" s="325" t="s">
        <v>82</v>
      </c>
      <c r="E51" s="323" t="str">
        <f>LOOKUP(C51, CoursesList!$A$5:$A$85, CoursesList!$B$5:$B$85)</f>
        <v>SOC 104 Elements of Sociology</v>
      </c>
    </row>
    <row r="52" spans="1:5" ht="24.9" customHeight="1" x14ac:dyDescent="0.3">
      <c r="A52" s="42"/>
      <c r="B52" s="325" t="s">
        <v>82</v>
      </c>
      <c r="C52" s="323" t="s">
        <v>112</v>
      </c>
      <c r="D52" s="325" t="s">
        <v>82</v>
      </c>
      <c r="E52" s="323" t="str">
        <f>LOOKUP(C52, CoursesList!$A$5:$A$85, CoursesList!$B$5:$B$85)</f>
        <v>SOC 220 Sociology of Families</v>
      </c>
    </row>
    <row r="53" spans="1:5" ht="24.9" customHeight="1" x14ac:dyDescent="0.3">
      <c r="A53" s="43"/>
      <c r="B53" s="259" t="s">
        <v>82</v>
      </c>
      <c r="C53" s="329" t="s">
        <v>232</v>
      </c>
      <c r="D53" s="259" t="s">
        <v>82</v>
      </c>
      <c r="E53" s="329" t="str">
        <f>LOOKUP(C53, CoursesList!$A$5:$A$85, CoursesList!$B$5:$B$85)</f>
        <v>COMS 246 Intro to Intercutural Comm*</v>
      </c>
    </row>
    <row r="54" spans="1:5" ht="24.9" customHeight="1" x14ac:dyDescent="0.3">
      <c r="A54" s="320" t="s">
        <v>17</v>
      </c>
      <c r="B54" s="325" t="s">
        <v>82</v>
      </c>
      <c r="C54" s="322" t="s">
        <v>105</v>
      </c>
      <c r="D54" s="325" t="s">
        <v>82</v>
      </c>
      <c r="E54" s="322" t="str">
        <f>LOOKUP(C54, CoursesList!$A$5:$A$85, CoursesList!$B$5:$B$85)</f>
        <v>HIST 128 Hist. of U.S. through the Civil War</v>
      </c>
    </row>
    <row r="55" spans="1:5" ht="24.9" customHeight="1" x14ac:dyDescent="0.3">
      <c r="A55" s="328" t="s">
        <v>8</v>
      </c>
      <c r="B55" s="325" t="s">
        <v>82</v>
      </c>
      <c r="C55" s="323" t="s">
        <v>106</v>
      </c>
      <c r="D55" s="325" t="s">
        <v>82</v>
      </c>
      <c r="E55" s="323" t="str">
        <f>LOOKUP(C55, CoursesList!$A$5:$A$85, CoursesList!$B$5:$B$85)</f>
        <v>HIST 129 Hist. of U.S. after the Civil War</v>
      </c>
    </row>
    <row r="56" spans="1:5" ht="24.9" customHeight="1" x14ac:dyDescent="0.3">
      <c r="A56" s="42"/>
      <c r="B56" s="325" t="s">
        <v>82</v>
      </c>
      <c r="C56" s="323" t="s">
        <v>286</v>
      </c>
      <c r="D56" s="325" t="s">
        <v>82</v>
      </c>
      <c r="E56" s="323" t="str">
        <f>LOOKUP(C56, CoursesList!$A$5:$A$85, CoursesList!$B$5:$B$85)</f>
        <v>No Equivalent</v>
      </c>
    </row>
    <row r="57" spans="1:5" ht="24.9" customHeight="1" x14ac:dyDescent="0.3">
      <c r="A57" s="43"/>
      <c r="B57" s="259" t="s">
        <v>82</v>
      </c>
      <c r="C57" s="329" t="s">
        <v>287</v>
      </c>
      <c r="D57" s="259" t="s">
        <v>82</v>
      </c>
      <c r="E57" s="329" t="str">
        <f>LOOKUP(C57, CoursesList!$A$5:$A$85, CoursesList!$B$5:$B$85)</f>
        <v>No Equivalent</v>
      </c>
    </row>
    <row r="58" spans="1:5" ht="15" customHeight="1" x14ac:dyDescent="0.3">
      <c r="A58" s="20" t="s">
        <v>153</v>
      </c>
      <c r="B58" s="120"/>
      <c r="C58" s="5"/>
      <c r="D58" s="125"/>
      <c r="E58" s="5"/>
    </row>
    <row r="59" spans="1:5" ht="20.100000000000001" customHeight="1" thickBot="1" x14ac:dyDescent="0.35">
      <c r="A59" s="45" t="s">
        <v>2</v>
      </c>
      <c r="B59" s="326"/>
      <c r="C59" s="327" t="s">
        <v>3</v>
      </c>
      <c r="D59" s="326"/>
      <c r="E59" s="327" t="s">
        <v>4</v>
      </c>
    </row>
    <row r="60" spans="1:5" ht="24.9" customHeight="1" x14ac:dyDescent="0.3">
      <c r="A60" s="328" t="s">
        <v>27</v>
      </c>
      <c r="B60" s="325" t="s">
        <v>82</v>
      </c>
      <c r="C60" s="323" t="s">
        <v>148</v>
      </c>
      <c r="D60" s="325" t="s">
        <v>82</v>
      </c>
      <c r="E60" s="322" t="str">
        <f>LOOKUP(C60, CoursesList!$A$5:$A$85, CoursesList!$B$5:$B$85)</f>
        <v>CHEM 130 General Chemistry I</v>
      </c>
    </row>
    <row r="61" spans="1:5" ht="24.9" customHeight="1" x14ac:dyDescent="0.3">
      <c r="A61" s="328" t="s">
        <v>28</v>
      </c>
      <c r="B61" s="325" t="s">
        <v>82</v>
      </c>
      <c r="C61" s="323" t="s">
        <v>265</v>
      </c>
      <c r="D61" s="325" t="s">
        <v>82</v>
      </c>
      <c r="E61" s="323" t="str">
        <f>LOOKUP(C61, CoursesList!$A$5:$A$85, CoursesList!$B$5:$B$85)</f>
        <v>PHSX 111 Introductory Physics</v>
      </c>
    </row>
    <row r="62" spans="1:5" ht="24.9" customHeight="1" x14ac:dyDescent="0.3">
      <c r="A62" s="42"/>
      <c r="B62" s="325" t="s">
        <v>82</v>
      </c>
      <c r="C62" s="323" t="s">
        <v>118</v>
      </c>
      <c r="D62" s="325" t="s">
        <v>82</v>
      </c>
      <c r="E62" s="323" t="str">
        <f>LOOKUP(C62, CoursesList!$A$5:$A$85, CoursesList!$B$5:$B$85)</f>
        <v>No Equivalent</v>
      </c>
    </row>
    <row r="63" spans="1:5" ht="24.9" customHeight="1" x14ac:dyDescent="0.3">
      <c r="A63" s="42"/>
      <c r="B63" s="325" t="s">
        <v>82</v>
      </c>
      <c r="C63" s="323" t="s">
        <v>121</v>
      </c>
      <c r="D63" s="325" t="s">
        <v>82</v>
      </c>
      <c r="E63" s="323" t="str">
        <f>LOOKUP(C63, CoursesList!$A$5:$A$85, CoursesList!$B$5:$B$85)</f>
        <v>PHSX 114 College Physics I</v>
      </c>
    </row>
    <row r="64" spans="1:5" ht="24.9" customHeight="1" x14ac:dyDescent="0.3">
      <c r="A64" s="42"/>
      <c r="B64" s="259" t="s">
        <v>82</v>
      </c>
      <c r="C64" s="323" t="s">
        <v>122</v>
      </c>
      <c r="D64" s="259" t="s">
        <v>82</v>
      </c>
      <c r="E64" s="329" t="str">
        <f>LOOKUP(C64, CoursesList!$A$5:$A$85, CoursesList!$B$5:$B$85)</f>
        <v>PHSX 211 General Physics I</v>
      </c>
    </row>
    <row r="65" spans="1:9" ht="24.9" customHeight="1" x14ac:dyDescent="0.3">
      <c r="A65" s="320" t="s">
        <v>29</v>
      </c>
      <c r="B65" s="325" t="s">
        <v>82</v>
      </c>
      <c r="C65" s="333" t="s">
        <v>332</v>
      </c>
      <c r="D65" s="325" t="s">
        <v>82</v>
      </c>
      <c r="E65" s="322" t="str">
        <f>LOOKUP(C65, CoursesList!$A$5:$A$85, CoursesList!$B$5:$B$85)</f>
        <v>No Equivalent</v>
      </c>
    </row>
    <row r="66" spans="1:9" ht="24.9" customHeight="1" x14ac:dyDescent="0.3">
      <c r="A66" s="328" t="s">
        <v>8</v>
      </c>
      <c r="B66" s="325" t="s">
        <v>82</v>
      </c>
      <c r="C66" s="323" t="s">
        <v>113</v>
      </c>
      <c r="D66" s="325" t="s">
        <v>82</v>
      </c>
      <c r="E66" s="323" t="str">
        <f>LOOKUP(C66, CoursesList!$A$5:$A$85, CoursesList!$B$5:$B$85)</f>
        <v>BIOL 240 &amp; 241 Fund. of Human Anatomy &amp; Lab</v>
      </c>
    </row>
    <row r="67" spans="1:9" ht="24.9" customHeight="1" x14ac:dyDescent="0.3">
      <c r="A67" s="328"/>
      <c r="B67" s="325" t="s">
        <v>82</v>
      </c>
      <c r="C67" s="323" t="s">
        <v>114</v>
      </c>
      <c r="D67" s="325" t="s">
        <v>82</v>
      </c>
      <c r="E67" s="323" t="str">
        <f>LOOKUP(C67, CoursesList!$A$5:$A$85, CoursesList!$B$5:$B$85)</f>
        <v>BIOL 246 &amp; 247 Prin. Of Human Physiology &amp; Lab</v>
      </c>
    </row>
    <row r="68" spans="1:9" ht="24.9" customHeight="1" x14ac:dyDescent="0.3">
      <c r="A68" s="42"/>
      <c r="B68" s="325" t="s">
        <v>82</v>
      </c>
      <c r="C68" s="323" t="s">
        <v>117</v>
      </c>
      <c r="D68" s="325" t="s">
        <v>82</v>
      </c>
      <c r="E68" s="323" t="str">
        <f>LOOKUP(C68, CoursesList!$A$5:$A$85, CoursesList!$B$5:$B$85)</f>
        <v>BIOL 100 Principles of Biology</v>
      </c>
    </row>
    <row r="69" spans="1:9" ht="24.9" customHeight="1" x14ac:dyDescent="0.3">
      <c r="A69" s="42"/>
      <c r="B69" s="325" t="s">
        <v>82</v>
      </c>
      <c r="C69" s="323" t="s">
        <v>126</v>
      </c>
      <c r="D69" s="325" t="s">
        <v>82</v>
      </c>
      <c r="E69" s="323" t="str">
        <f>LOOKUP(C69, CoursesList!$A$5:$A$85, CoursesList!$B$5:$B$85)</f>
        <v>BIOL 350 Principles of Genetics</v>
      </c>
    </row>
    <row r="70" spans="1:9" ht="24.9" customHeight="1" x14ac:dyDescent="0.3">
      <c r="A70" s="43"/>
      <c r="B70" s="259" t="s">
        <v>82</v>
      </c>
      <c r="C70" s="329" t="s">
        <v>120</v>
      </c>
      <c r="D70" s="259" t="s">
        <v>82</v>
      </c>
      <c r="E70" s="329" t="str">
        <f>LOOKUP(C70, CoursesList!$A$5:$A$85, CoursesList!$B$5:$B$85)</f>
        <v>EVRN 148 Scientific Prin. of Envrn. Study*</v>
      </c>
    </row>
    <row r="71" spans="1:9" ht="15" customHeight="1" x14ac:dyDescent="0.3">
      <c r="A71" s="4" t="s">
        <v>31</v>
      </c>
      <c r="B71" s="120"/>
      <c r="C71" s="5"/>
      <c r="D71" s="125"/>
      <c r="E71" s="5"/>
    </row>
    <row r="72" spans="1:9" ht="20.100000000000001" customHeight="1" thickBot="1" x14ac:dyDescent="0.35">
      <c r="A72" s="45" t="s">
        <v>2</v>
      </c>
      <c r="B72" s="452" t="s">
        <v>3</v>
      </c>
      <c r="C72" s="453"/>
      <c r="D72" s="452" t="s">
        <v>4</v>
      </c>
      <c r="E72" s="453"/>
    </row>
    <row r="73" spans="1:9" ht="24.9" customHeight="1" x14ac:dyDescent="0.3">
      <c r="A73" s="378" t="s">
        <v>18</v>
      </c>
      <c r="B73" s="119" t="s">
        <v>82</v>
      </c>
      <c r="C73" s="106" t="s">
        <v>373</v>
      </c>
      <c r="D73" s="377" t="s">
        <v>82</v>
      </c>
      <c r="E73" s="375" t="str">
        <f>LOOKUP(C73, CoursesList!$A$5:$A$85, CoursesList!$B$5:$B$85)</f>
        <v>HA 100 Intro to Western Art History</v>
      </c>
    </row>
    <row r="74" spans="1:9" ht="24.9" customHeight="1" x14ac:dyDescent="0.3">
      <c r="A74" s="379" t="s">
        <v>8</v>
      </c>
      <c r="B74" s="377" t="s">
        <v>82</v>
      </c>
      <c r="C74" s="106" t="s">
        <v>374</v>
      </c>
      <c r="D74" s="377" t="s">
        <v>82</v>
      </c>
      <c r="E74" s="375" t="str">
        <f>LOOKUP(C74, CoursesList!$A$5:$A$85, CoursesList!$B$5:$B$85)</f>
        <v>THR 100 Intro to the Theatre</v>
      </c>
    </row>
    <row r="75" spans="1:9" ht="24.9" customHeight="1" x14ac:dyDescent="0.3">
      <c r="A75" s="373"/>
      <c r="B75" s="380" t="s">
        <v>82</v>
      </c>
      <c r="C75" s="106" t="s">
        <v>375</v>
      </c>
      <c r="D75" s="377" t="s">
        <v>82</v>
      </c>
      <c r="E75" s="375" t="str">
        <f>LOOKUP(C75, CoursesList!$A$5:$A$85, CoursesList!$B$5:$B$85)</f>
        <v>MUSC 136 Masterworks of Music</v>
      </c>
    </row>
    <row r="76" spans="1:9" ht="24.9" customHeight="1" x14ac:dyDescent="0.3">
      <c r="A76" s="372" t="s">
        <v>19</v>
      </c>
      <c r="B76" s="376" t="s">
        <v>82</v>
      </c>
      <c r="C76" s="374" t="s">
        <v>376</v>
      </c>
      <c r="D76" s="376" t="s">
        <v>82</v>
      </c>
      <c r="E76" s="374" t="s">
        <v>140</v>
      </c>
    </row>
    <row r="77" spans="1:9" ht="24.9" customHeight="1" x14ac:dyDescent="0.3">
      <c r="A77" s="379" t="s">
        <v>30</v>
      </c>
      <c r="B77" s="377" t="s">
        <v>82</v>
      </c>
      <c r="C77" s="375" t="s">
        <v>333</v>
      </c>
      <c r="D77" s="377" t="s">
        <v>82</v>
      </c>
      <c r="E77" s="375" t="str">
        <f>LOOKUP(C77, CoursesList!$A$5:$A$85, CoursesList!$B$5:$B$85)</f>
        <v>PHMD 101 Fundamentals of Photography</v>
      </c>
    </row>
    <row r="78" spans="1:9" ht="24.9" customHeight="1" thickBot="1" x14ac:dyDescent="0.35">
      <c r="A78" s="43"/>
      <c r="B78" s="380" t="s">
        <v>82</v>
      </c>
      <c r="C78" s="381" t="s">
        <v>127</v>
      </c>
      <c r="D78" s="380" t="s">
        <v>82</v>
      </c>
      <c r="E78" s="381" t="str">
        <f>LOOKUP(C78, CoursesList!$A$5:$A$85, CoursesList!$B$5:$B$85)</f>
        <v>ENGL 100 Introduction to Literature</v>
      </c>
    </row>
    <row r="79" spans="1:9" ht="24.9" customHeight="1" x14ac:dyDescent="0.3">
      <c r="A79" s="22" t="s">
        <v>75</v>
      </c>
      <c r="B79" s="22"/>
      <c r="C79" s="47"/>
      <c r="D79" s="47"/>
      <c r="E79" s="47"/>
    </row>
    <row r="80" spans="1:9" s="440" customFormat="1" ht="51" customHeight="1" x14ac:dyDescent="0.3">
      <c r="A80" s="456" t="s">
        <v>20</v>
      </c>
      <c r="B80" s="456"/>
      <c r="C80" s="456"/>
      <c r="D80" s="456"/>
      <c r="E80" s="456"/>
      <c r="F80" s="140"/>
      <c r="H80" s="441"/>
      <c r="I80" s="140"/>
    </row>
    <row r="81" spans="1:9" s="440" customFormat="1" ht="35.4" customHeight="1" x14ac:dyDescent="0.3">
      <c r="A81" s="3" t="s">
        <v>21</v>
      </c>
      <c r="B81" s="25"/>
      <c r="D81" s="441"/>
      <c r="E81" s="140"/>
      <c r="F81" s="140"/>
      <c r="H81" s="441"/>
      <c r="I81" s="140"/>
    </row>
    <row r="82" spans="1:9" s="440" customFormat="1" ht="64.8" customHeight="1" x14ac:dyDescent="0.3">
      <c r="A82" s="457" t="s">
        <v>499</v>
      </c>
      <c r="B82" s="457"/>
      <c r="C82" s="457"/>
      <c r="D82" s="457"/>
      <c r="E82" s="457"/>
      <c r="F82" s="140"/>
      <c r="H82" s="441"/>
      <c r="I82" s="140"/>
    </row>
    <row r="83" spans="1:9" s="440" customFormat="1" ht="64.8" customHeight="1" x14ac:dyDescent="0.3">
      <c r="A83" s="457" t="s">
        <v>500</v>
      </c>
      <c r="B83" s="457"/>
      <c r="C83" s="457"/>
      <c r="D83" s="457"/>
      <c r="E83" s="457"/>
      <c r="F83" s="140"/>
      <c r="H83" s="441"/>
      <c r="I83" s="140"/>
    </row>
  </sheetData>
  <mergeCells count="11">
    <mergeCell ref="A83:E83"/>
    <mergeCell ref="B72:C72"/>
    <mergeCell ref="D72:E72"/>
    <mergeCell ref="A19:A20"/>
    <mergeCell ref="A80:E80"/>
    <mergeCell ref="A82:E82"/>
    <mergeCell ref="A2:E2"/>
    <mergeCell ref="A17:A18"/>
    <mergeCell ref="D19:E19"/>
    <mergeCell ref="D33:D34"/>
    <mergeCell ref="E33:E34"/>
  </mergeCells>
  <pageMargins left="0.5" right="0.5" top="0.35" bottom="0.5" header="0.3" footer="0.3"/>
  <pageSetup orientation="portrait" r:id="rId1"/>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topLeftCell="A67" zoomScaleNormal="100" workbookViewId="0">
      <selection activeCell="A79" sqref="A79:XFD82"/>
    </sheetView>
  </sheetViews>
  <sheetFormatPr defaultRowHeight="14.4" x14ac:dyDescent="0.3"/>
  <cols>
    <col min="1" max="1" width="10" customWidth="1"/>
    <col min="2" max="2" width="4.6640625" style="21" customWidth="1"/>
    <col min="3" max="3" width="37.6640625" customWidth="1"/>
    <col min="4" max="4" width="4.6640625" style="21" customWidth="1"/>
    <col min="5" max="5" width="37.6640625" style="140" customWidth="1"/>
  </cols>
  <sheetData>
    <row r="1" spans="1:10" ht="75.599999999999994" customHeight="1" x14ac:dyDescent="0.3"/>
    <row r="2" spans="1:10" ht="18.75" customHeight="1" x14ac:dyDescent="0.3">
      <c r="A2" s="444" t="s">
        <v>447</v>
      </c>
      <c r="B2" s="444"/>
      <c r="C2" s="444"/>
      <c r="D2" s="444"/>
      <c r="E2" s="444"/>
    </row>
    <row r="3" spans="1:10" ht="15.6" x14ac:dyDescent="0.3">
      <c r="A3" s="37"/>
      <c r="C3" s="62" t="s">
        <v>0</v>
      </c>
      <c r="D3" s="124"/>
      <c r="E3" s="61"/>
    </row>
    <row r="4" spans="1:10" ht="15.6" x14ac:dyDescent="0.3">
      <c r="A4" s="37"/>
      <c r="C4" s="62" t="s">
        <v>1</v>
      </c>
      <c r="D4" s="124"/>
      <c r="E4" s="61"/>
    </row>
    <row r="5" spans="1:10" ht="15.75" customHeight="1" x14ac:dyDescent="0.3">
      <c r="A5" s="185"/>
      <c r="B5" s="186"/>
      <c r="C5" s="187" t="s">
        <v>264</v>
      </c>
      <c r="D5" s="188"/>
      <c r="E5" s="189"/>
      <c r="G5" s="179" t="s">
        <v>238</v>
      </c>
    </row>
    <row r="6" spans="1:10" x14ac:dyDescent="0.3">
      <c r="E6" s="2" t="s">
        <v>372</v>
      </c>
      <c r="G6" s="160" t="s">
        <v>177</v>
      </c>
    </row>
    <row r="7" spans="1:10" s="37" customFormat="1" x14ac:dyDescent="0.3">
      <c r="B7" s="21"/>
      <c r="D7" s="21"/>
      <c r="E7" s="2"/>
      <c r="G7" s="155" t="s">
        <v>178</v>
      </c>
      <c r="H7"/>
    </row>
    <row r="8" spans="1:10" x14ac:dyDescent="0.3">
      <c r="A8" s="4" t="s">
        <v>22</v>
      </c>
      <c r="B8" s="120"/>
      <c r="C8" s="5"/>
      <c r="D8" s="125"/>
      <c r="E8" s="85"/>
      <c r="G8" s="155" t="s">
        <v>266</v>
      </c>
    </row>
    <row r="9" spans="1:10" ht="20.100000000000001" customHeight="1" thickBot="1" x14ac:dyDescent="0.35">
      <c r="A9" s="18" t="s">
        <v>2</v>
      </c>
      <c r="B9" s="48"/>
      <c r="C9" s="105" t="s">
        <v>3</v>
      </c>
      <c r="D9" s="48"/>
      <c r="E9" s="115" t="s">
        <v>4</v>
      </c>
      <c r="G9" s="155" t="s">
        <v>179</v>
      </c>
    </row>
    <row r="10" spans="1:10" ht="24.9" customHeight="1" x14ac:dyDescent="0.3">
      <c r="A10" s="19" t="s">
        <v>5</v>
      </c>
      <c r="B10" s="93" t="s">
        <v>82</v>
      </c>
      <c r="C10" s="117" t="s">
        <v>123</v>
      </c>
      <c r="D10" s="93" t="s">
        <v>82</v>
      </c>
      <c r="E10" s="221" t="str">
        <f>LOOKUP(C10, CoursesList!$A$5:$A$85, CoursesList!$B$5:$B$85)</f>
        <v>No Equivalent</v>
      </c>
      <c r="G10" s="155" t="s">
        <v>180</v>
      </c>
      <c r="H10" s="37"/>
    </row>
    <row r="11" spans="1:10" ht="24.9" customHeight="1" x14ac:dyDescent="0.3">
      <c r="A11" s="6" t="s">
        <v>6</v>
      </c>
      <c r="B11" s="136" t="s">
        <v>82</v>
      </c>
      <c r="C11" s="132" t="s">
        <v>85</v>
      </c>
      <c r="D11" s="136" t="s">
        <v>82</v>
      </c>
      <c r="E11" s="132" t="str">
        <f>LOOKUP(C11, CoursesList!$A$5:$A$85, CoursesList!$B$5:$B$85)</f>
        <v>No Equivalent</v>
      </c>
      <c r="G11" s="155" t="s">
        <v>181</v>
      </c>
      <c r="H11" s="37"/>
    </row>
    <row r="12" spans="1:10" ht="24.9" customHeight="1" x14ac:dyDescent="0.3">
      <c r="A12" s="16" t="s">
        <v>7</v>
      </c>
      <c r="B12" s="93" t="s">
        <v>82</v>
      </c>
      <c r="C12" s="108" t="s">
        <v>87</v>
      </c>
      <c r="D12" s="93" t="s">
        <v>82</v>
      </c>
      <c r="E12" s="287" t="s">
        <v>129</v>
      </c>
      <c r="G12" s="155" t="s">
        <v>182</v>
      </c>
      <c r="H12" s="37"/>
    </row>
    <row r="13" spans="1:10" ht="15.75" customHeight="1" x14ac:dyDescent="0.3">
      <c r="A13" s="10" t="s">
        <v>8</v>
      </c>
      <c r="B13" s="54"/>
      <c r="C13" s="102"/>
      <c r="D13" s="70"/>
      <c r="E13" s="107"/>
      <c r="G13" s="155" t="s">
        <v>183</v>
      </c>
      <c r="H13" s="37"/>
    </row>
    <row r="14" spans="1:10" ht="30" customHeight="1" x14ac:dyDescent="0.3">
      <c r="A14" s="1"/>
      <c r="B14" s="121"/>
      <c r="C14" s="5"/>
      <c r="D14" s="125"/>
      <c r="E14" s="85"/>
      <c r="G14" s="155" t="s">
        <v>184</v>
      </c>
      <c r="H14" s="37"/>
    </row>
    <row r="15" spans="1:10" x14ac:dyDescent="0.3">
      <c r="A15" s="4" t="s">
        <v>41</v>
      </c>
      <c r="B15" s="120"/>
      <c r="C15" s="5"/>
      <c r="D15" s="125"/>
      <c r="E15" s="85"/>
      <c r="G15" s="155" t="s">
        <v>185</v>
      </c>
      <c r="H15" s="37"/>
    </row>
    <row r="16" spans="1:10" ht="20.100000000000001" customHeight="1" thickBot="1" x14ac:dyDescent="0.35">
      <c r="A16" s="18" t="s">
        <v>2</v>
      </c>
      <c r="B16" s="48"/>
      <c r="C16" s="105" t="s">
        <v>3</v>
      </c>
      <c r="D16" s="48"/>
      <c r="E16" s="115" t="s">
        <v>4</v>
      </c>
      <c r="G16" s="155" t="s">
        <v>186</v>
      </c>
      <c r="H16" s="37"/>
      <c r="J16" s="37"/>
    </row>
    <row r="17" spans="1:10" ht="24.9" customHeight="1" x14ac:dyDescent="0.3">
      <c r="A17" s="7" t="s">
        <v>9</v>
      </c>
      <c r="B17" s="237" t="s">
        <v>82</v>
      </c>
      <c r="C17" s="118" t="s">
        <v>130</v>
      </c>
      <c r="D17" s="237" t="s">
        <v>82</v>
      </c>
      <c r="E17" s="235" t="str">
        <f>LOOKUP(C17, CoursesList!$A$5:$A$85, CoursesList!$B$5:$B$85)</f>
        <v>PSYC 104 General Psychology</v>
      </c>
      <c r="G17" s="155" t="s">
        <v>187</v>
      </c>
    </row>
    <row r="18" spans="1:10" s="37" customFormat="1" ht="24.9" customHeight="1" x14ac:dyDescent="0.3">
      <c r="A18" s="379" t="s">
        <v>8</v>
      </c>
      <c r="B18" s="237" t="s">
        <v>82</v>
      </c>
      <c r="C18" s="118" t="s">
        <v>88</v>
      </c>
      <c r="D18" s="237" t="s">
        <v>82</v>
      </c>
      <c r="E18" s="235" t="str">
        <f>LOOKUP(C18, CoursesList!$A$5:$A$85, CoursesList!$B$5:$B$85)</f>
        <v>No Equivalent</v>
      </c>
      <c r="G18" s="155" t="s">
        <v>188</v>
      </c>
      <c r="H18"/>
      <c r="J18"/>
    </row>
    <row r="19" spans="1:10" ht="24.9" customHeight="1" x14ac:dyDescent="0.3">
      <c r="A19" s="10"/>
      <c r="B19" s="238" t="s">
        <v>82</v>
      </c>
      <c r="C19" s="112" t="s">
        <v>255</v>
      </c>
      <c r="D19" s="238" t="s">
        <v>82</v>
      </c>
      <c r="E19" s="235" t="str">
        <f>LOOKUP(C19, CoursesList!$A$5:$A$85, CoursesList!$B$5:$B$85)</f>
        <v>No Equivalent</v>
      </c>
      <c r="G19" s="155" t="s">
        <v>189</v>
      </c>
    </row>
    <row r="20" spans="1:10" ht="24.9" customHeight="1" x14ac:dyDescent="0.3">
      <c r="A20" s="445" t="s">
        <v>10</v>
      </c>
      <c r="B20" s="93" t="s">
        <v>82</v>
      </c>
      <c r="C20" s="110" t="s">
        <v>89</v>
      </c>
      <c r="D20" s="93" t="s">
        <v>82</v>
      </c>
      <c r="E20" s="220" t="s">
        <v>129</v>
      </c>
      <c r="G20" s="155" t="s">
        <v>190</v>
      </c>
    </row>
    <row r="21" spans="1:10" ht="24.9" customHeight="1" x14ac:dyDescent="0.3">
      <c r="A21" s="446"/>
      <c r="B21" s="92"/>
      <c r="C21" s="112" t="s">
        <v>90</v>
      </c>
      <c r="D21" s="54"/>
      <c r="E21" s="107"/>
      <c r="G21" s="155" t="s">
        <v>191</v>
      </c>
    </row>
    <row r="22" spans="1:10" ht="24.9" customHeight="1" x14ac:dyDescent="0.3">
      <c r="A22" s="454" t="s">
        <v>401</v>
      </c>
      <c r="B22" s="241" t="s">
        <v>82</v>
      </c>
      <c r="C22" s="301" t="s">
        <v>288</v>
      </c>
      <c r="D22" s="447" t="str">
        <f>CoursesList!$B$84</f>
        <v>Any 2 hours of Physical Activity will fulfill the Physical Activity Requirement for Gen Ed</v>
      </c>
      <c r="E22" s="448"/>
      <c r="G22" s="155" t="s">
        <v>192</v>
      </c>
    </row>
    <row r="23" spans="1:10" s="37" customFormat="1" ht="24.9" customHeight="1" x14ac:dyDescent="0.3">
      <c r="A23" s="455"/>
      <c r="B23" s="242" t="s">
        <v>82</v>
      </c>
      <c r="C23" s="302" t="s">
        <v>92</v>
      </c>
      <c r="D23" s="35"/>
      <c r="E23" s="240"/>
      <c r="G23" s="155" t="s">
        <v>193</v>
      </c>
      <c r="H23"/>
    </row>
    <row r="24" spans="1:10" s="37" customFormat="1" ht="24.9" customHeight="1" x14ac:dyDescent="0.3">
      <c r="A24" s="35" t="s">
        <v>32</v>
      </c>
      <c r="B24" s="242" t="s">
        <v>82</v>
      </c>
      <c r="C24" s="113" t="s">
        <v>93</v>
      </c>
      <c r="D24" s="35"/>
      <c r="E24" s="244"/>
      <c r="G24" s="155" t="s">
        <v>194</v>
      </c>
    </row>
    <row r="25" spans="1:10" s="37" customFormat="1" ht="24.9" customHeight="1" x14ac:dyDescent="0.3">
      <c r="A25" s="35"/>
      <c r="B25" s="242" t="s">
        <v>82</v>
      </c>
      <c r="C25" s="302" t="s">
        <v>94</v>
      </c>
      <c r="D25" s="35"/>
      <c r="E25" s="244"/>
      <c r="G25" s="155" t="s">
        <v>182</v>
      </c>
      <c r="H25"/>
    </row>
    <row r="26" spans="1:10" s="37" customFormat="1" ht="24.9" customHeight="1" x14ac:dyDescent="0.3">
      <c r="A26" s="35"/>
      <c r="B26" s="242" t="s">
        <v>82</v>
      </c>
      <c r="C26" s="113" t="s">
        <v>289</v>
      </c>
      <c r="D26" s="35"/>
      <c r="E26" s="244"/>
      <c r="G26" s="155" t="s">
        <v>195</v>
      </c>
      <c r="H26"/>
    </row>
    <row r="27" spans="1:10" s="37" customFormat="1" ht="24.9" customHeight="1" x14ac:dyDescent="0.3">
      <c r="A27" s="35"/>
      <c r="B27" s="242" t="s">
        <v>82</v>
      </c>
      <c r="C27" s="302" t="s">
        <v>95</v>
      </c>
      <c r="D27" s="35"/>
      <c r="E27" s="244"/>
    </row>
    <row r="28" spans="1:10" s="37" customFormat="1" ht="24.9" customHeight="1" x14ac:dyDescent="0.3">
      <c r="A28" s="35"/>
      <c r="B28" s="242" t="s">
        <v>82</v>
      </c>
      <c r="C28" s="302" t="s">
        <v>91</v>
      </c>
      <c r="D28" s="35"/>
      <c r="E28" s="244"/>
    </row>
    <row r="29" spans="1:10" s="37" customFormat="1" ht="24.9" customHeight="1" x14ac:dyDescent="0.3">
      <c r="A29" s="35"/>
      <c r="B29" s="242" t="s">
        <v>82</v>
      </c>
      <c r="C29" s="302" t="s">
        <v>96</v>
      </c>
      <c r="D29" s="35"/>
      <c r="E29" s="244"/>
    </row>
    <row r="30" spans="1:10" s="37" customFormat="1" ht="24.9" customHeight="1" x14ac:dyDescent="0.3">
      <c r="A30" s="35"/>
      <c r="B30" s="242" t="s">
        <v>82</v>
      </c>
      <c r="C30" s="302" t="s">
        <v>97</v>
      </c>
      <c r="D30" s="35"/>
      <c r="E30" s="244"/>
      <c r="H30"/>
    </row>
    <row r="31" spans="1:10" ht="24.9" customHeight="1" x14ac:dyDescent="0.3">
      <c r="A31" s="54"/>
      <c r="B31" s="243" t="s">
        <v>82</v>
      </c>
      <c r="C31" s="114" t="s">
        <v>98</v>
      </c>
      <c r="D31" s="70"/>
      <c r="E31" s="98"/>
    </row>
    <row r="32" spans="1:10" x14ac:dyDescent="0.3">
      <c r="A32" s="4" t="s">
        <v>24</v>
      </c>
      <c r="B32" s="120"/>
      <c r="C32" s="5"/>
      <c r="D32" s="125"/>
      <c r="E32" s="85"/>
    </row>
    <row r="33" spans="1:5" ht="20.100000000000001" customHeight="1" thickBot="1" x14ac:dyDescent="0.35">
      <c r="A33" s="18" t="s">
        <v>2</v>
      </c>
      <c r="B33" s="48"/>
      <c r="C33" s="137" t="s">
        <v>3</v>
      </c>
      <c r="D33" s="48"/>
      <c r="E33" s="115" t="s">
        <v>4</v>
      </c>
    </row>
    <row r="34" spans="1:5" ht="24.9" customHeight="1" x14ac:dyDescent="0.3">
      <c r="A34" s="16" t="s">
        <v>12</v>
      </c>
      <c r="B34" s="93" t="s">
        <v>82</v>
      </c>
      <c r="C34" s="118" t="s">
        <v>131</v>
      </c>
      <c r="D34" s="119" t="s">
        <v>82</v>
      </c>
      <c r="E34" s="220" t="str">
        <f>LOOKUP(C34, CoursesList!$A$5:$A$85, CoursesList!$B$5:$B$85)</f>
        <v>MATH 002 Intermediate Mathematics</v>
      </c>
    </row>
    <row r="35" spans="1:5" ht="24.9" customHeight="1" x14ac:dyDescent="0.3">
      <c r="A35" s="36" t="s">
        <v>13</v>
      </c>
      <c r="B35" s="95"/>
      <c r="C35" s="112" t="s">
        <v>149</v>
      </c>
      <c r="D35" s="95"/>
      <c r="E35" s="141"/>
    </row>
    <row r="36" spans="1:5" ht="24.9" customHeight="1" x14ac:dyDescent="0.3">
      <c r="A36" s="77" t="s">
        <v>14</v>
      </c>
      <c r="B36" s="93" t="s">
        <v>82</v>
      </c>
      <c r="C36" s="110" t="s">
        <v>100</v>
      </c>
      <c r="D36" s="258" t="s">
        <v>82</v>
      </c>
      <c r="E36" s="448" t="str">
        <f>LOOKUP(C36, CoursesList!$A$5:$A$85, CoursesList!$B$5:$B$85)</f>
        <v>MATH 365 Elementary Statistics</v>
      </c>
    </row>
    <row r="37" spans="1:5" ht="15" customHeight="1" x14ac:dyDescent="0.3">
      <c r="A37" s="78" t="s">
        <v>8</v>
      </c>
      <c r="B37" s="92"/>
      <c r="C37" s="44"/>
      <c r="D37" s="259"/>
      <c r="E37" s="449"/>
    </row>
    <row r="38" spans="1:5" ht="24.9" customHeight="1" x14ac:dyDescent="0.3">
      <c r="A38" s="77" t="s">
        <v>11</v>
      </c>
      <c r="B38" s="93" t="s">
        <v>82</v>
      </c>
      <c r="C38" s="118" t="s">
        <v>150</v>
      </c>
      <c r="D38" s="93" t="s">
        <v>82</v>
      </c>
      <c r="E38" s="220" t="str">
        <f>LOOKUP(C38, CoursesList!$A$5:$A$85, CoursesList!$B$5:$B$85)</f>
        <v>PHIL 140 Introduction to Philosophy</v>
      </c>
    </row>
    <row r="39" spans="1:5" ht="15" customHeight="1" x14ac:dyDescent="0.3">
      <c r="A39" s="86" t="s">
        <v>8</v>
      </c>
      <c r="B39" s="92"/>
      <c r="C39" s="44"/>
      <c r="D39" s="54"/>
      <c r="E39" s="98"/>
    </row>
    <row r="40" spans="1:5" x14ac:dyDescent="0.3">
      <c r="A40" s="4" t="s">
        <v>59</v>
      </c>
      <c r="B40" s="120"/>
      <c r="C40" s="15"/>
      <c r="D40" s="126"/>
      <c r="E40" s="138"/>
    </row>
    <row r="41" spans="1:5" ht="20.100000000000001" customHeight="1" thickBot="1" x14ac:dyDescent="0.35">
      <c r="A41" s="45" t="s">
        <v>2</v>
      </c>
      <c r="B41" s="48"/>
      <c r="C41" s="105" t="s">
        <v>3</v>
      </c>
      <c r="D41" s="48"/>
      <c r="E41" s="115" t="s">
        <v>4</v>
      </c>
    </row>
    <row r="42" spans="1:5" s="37" customFormat="1" ht="24.75" customHeight="1" x14ac:dyDescent="0.3">
      <c r="A42" s="38" t="s">
        <v>15</v>
      </c>
      <c r="B42" s="93" t="s">
        <v>82</v>
      </c>
      <c r="C42" s="128" t="s">
        <v>102</v>
      </c>
      <c r="D42" s="93" t="s">
        <v>82</v>
      </c>
      <c r="E42" s="221" t="str">
        <f>LOOKUP(C42, CoursesList!$A$5:$A$85, CoursesList!$B$5:$B$85)</f>
        <v>COMS 130 Speaker-Audience Comm.</v>
      </c>
    </row>
    <row r="43" spans="1:5" ht="15" customHeight="1" x14ac:dyDescent="0.3">
      <c r="A43" s="36" t="s">
        <v>8</v>
      </c>
      <c r="B43" s="122"/>
      <c r="C43" s="102"/>
      <c r="D43" s="122"/>
      <c r="E43" s="107"/>
    </row>
    <row r="44" spans="1:5" ht="24.75" customHeight="1" x14ac:dyDescent="0.3">
      <c r="A44" s="38" t="s">
        <v>16</v>
      </c>
      <c r="B44" s="93" t="s">
        <v>82</v>
      </c>
      <c r="C44" s="133" t="s">
        <v>103</v>
      </c>
      <c r="D44" s="93" t="s">
        <v>82</v>
      </c>
      <c r="E44" s="221" t="str">
        <f>LOOKUP(C44, CoursesList!$A$5:$A$85, CoursesList!$B$5:$B$85)</f>
        <v>ENGL 101 Composition</v>
      </c>
    </row>
    <row r="45" spans="1:5" ht="24.9" customHeight="1" x14ac:dyDescent="0.3">
      <c r="A45" s="49" t="s">
        <v>44</v>
      </c>
      <c r="B45" s="95"/>
      <c r="C45" s="134" t="s">
        <v>250</v>
      </c>
      <c r="D45" s="95"/>
      <c r="E45" s="98"/>
    </row>
    <row r="46" spans="1:5" ht="24.9" customHeight="1" x14ac:dyDescent="0.3">
      <c r="A46" s="14"/>
      <c r="B46" s="95" t="s">
        <v>82</v>
      </c>
      <c r="C46" s="135" t="s">
        <v>104</v>
      </c>
      <c r="D46" s="95" t="s">
        <v>82</v>
      </c>
      <c r="E46" s="132" t="str">
        <f>LOOKUP(C46, CoursesList!$A$5:$A$85, CoursesList!$B$5:$B$85)</f>
        <v>ENGL 102 Critical Reading and Writing</v>
      </c>
    </row>
    <row r="47" spans="1:5" x14ac:dyDescent="0.3">
      <c r="A47" s="4" t="s">
        <v>25</v>
      </c>
      <c r="B47" s="120"/>
      <c r="C47" s="5"/>
      <c r="D47" s="125"/>
      <c r="E47" s="85"/>
    </row>
    <row r="48" spans="1:5" ht="20.100000000000001" customHeight="1" thickBot="1" x14ac:dyDescent="0.35">
      <c r="A48" s="18" t="s">
        <v>2</v>
      </c>
      <c r="B48" s="48"/>
      <c r="C48" s="105" t="s">
        <v>3</v>
      </c>
      <c r="D48" s="48"/>
      <c r="E48" s="115" t="s">
        <v>4</v>
      </c>
    </row>
    <row r="49" spans="1:5" ht="24.9" customHeight="1" x14ac:dyDescent="0.3">
      <c r="A49" s="16" t="s">
        <v>26</v>
      </c>
      <c r="B49" s="93" t="s">
        <v>82</v>
      </c>
      <c r="C49" s="375" t="s">
        <v>111</v>
      </c>
      <c r="D49" s="93" t="s">
        <v>82</v>
      </c>
      <c r="E49" s="375" t="str">
        <f>LOOKUP(C49, CoursesList!$A$5:$A$82,CoursesList!$B$5:$B$82)</f>
        <v>SOC 104 Elements of Sociology</v>
      </c>
    </row>
    <row r="50" spans="1:5" s="37" customFormat="1" ht="24.9" customHeight="1" x14ac:dyDescent="0.3">
      <c r="A50" s="306"/>
      <c r="B50" s="304" t="s">
        <v>82</v>
      </c>
      <c r="C50" s="302" t="s">
        <v>112</v>
      </c>
      <c r="D50" s="304" t="s">
        <v>82</v>
      </c>
      <c r="E50" s="375" t="str">
        <f>LOOKUP(C50, CoursesList!$A$5:$A$82,CoursesList!$B$5:$B$82)</f>
        <v>SOC 220 Sociology of Families</v>
      </c>
    </row>
    <row r="51" spans="1:5" ht="24.9" customHeight="1" x14ac:dyDescent="0.3">
      <c r="A51" s="6" t="s">
        <v>8</v>
      </c>
      <c r="B51" s="95" t="s">
        <v>82</v>
      </c>
      <c r="C51" s="375" t="s">
        <v>145</v>
      </c>
      <c r="D51" s="95" t="s">
        <v>82</v>
      </c>
      <c r="E51" s="381" t="str">
        <f>LOOKUP(C51, CoursesList!$A$5:$A$82,CoursesList!$B$5:$B$82)</f>
        <v>ANTH 108 Intro to Cultural Anthropology</v>
      </c>
    </row>
    <row r="52" spans="1:5" ht="24.9" customHeight="1" x14ac:dyDescent="0.3">
      <c r="A52" s="16" t="s">
        <v>17</v>
      </c>
      <c r="B52" s="93" t="s">
        <v>82</v>
      </c>
      <c r="C52" s="96" t="s">
        <v>105</v>
      </c>
      <c r="D52" s="93" t="s">
        <v>82</v>
      </c>
      <c r="E52" s="221" t="str">
        <f>LOOKUP(C52, CoursesList!$A$5:$A$85, CoursesList!$B$5:$B$85)</f>
        <v>HIST 128 Hist. of U.S. through the Civil War</v>
      </c>
    </row>
    <row r="53" spans="1:5" ht="24.9" customHeight="1" x14ac:dyDescent="0.3">
      <c r="A53" s="6" t="s">
        <v>8</v>
      </c>
      <c r="B53" s="94" t="s">
        <v>82</v>
      </c>
      <c r="C53" s="97" t="s">
        <v>106</v>
      </c>
      <c r="D53" s="94" t="s">
        <v>82</v>
      </c>
      <c r="E53" s="221" t="str">
        <f>LOOKUP(C53, CoursesList!$A$5:$A$85, CoursesList!$B$5:$B$85)</f>
        <v>HIST 129 Hist. of U.S. after the Civil War</v>
      </c>
    </row>
    <row r="54" spans="1:5" ht="24.75" customHeight="1" x14ac:dyDescent="0.3">
      <c r="A54" s="8"/>
      <c r="B54" s="94" t="s">
        <v>82</v>
      </c>
      <c r="C54" s="97" t="s">
        <v>286</v>
      </c>
      <c r="D54" s="94" t="s">
        <v>82</v>
      </c>
      <c r="E54" s="221" t="str">
        <f>LOOKUP(C54, CoursesList!$A$5:$A$85, CoursesList!$B$5:$B$85)</f>
        <v>No Equivalent</v>
      </c>
    </row>
    <row r="55" spans="1:5" ht="24.9" customHeight="1" x14ac:dyDescent="0.3">
      <c r="A55" s="43"/>
      <c r="B55" s="95" t="s">
        <v>82</v>
      </c>
      <c r="C55" s="98" t="s">
        <v>287</v>
      </c>
      <c r="D55" s="95" t="s">
        <v>82</v>
      </c>
      <c r="E55" s="98" t="str">
        <f>LOOKUP(C55, CoursesList!$A$5:$A$85, CoursesList!$B$5:$B$85)</f>
        <v>No Equivalent</v>
      </c>
    </row>
    <row r="56" spans="1:5" x14ac:dyDescent="0.3">
      <c r="A56" s="20" t="s">
        <v>60</v>
      </c>
      <c r="B56" s="120"/>
      <c r="C56" s="5"/>
      <c r="D56" s="125"/>
      <c r="E56" s="85"/>
    </row>
    <row r="57" spans="1:5" ht="20.100000000000001" customHeight="1" thickBot="1" x14ac:dyDescent="0.35">
      <c r="A57" s="18" t="s">
        <v>2</v>
      </c>
      <c r="B57" s="48"/>
      <c r="C57" s="105" t="s">
        <v>3</v>
      </c>
      <c r="D57" s="48"/>
      <c r="E57" s="115" t="s">
        <v>4</v>
      </c>
    </row>
    <row r="58" spans="1:5" ht="24.9" customHeight="1" x14ac:dyDescent="0.3">
      <c r="A58" s="239" t="s">
        <v>56</v>
      </c>
      <c r="B58" s="236" t="s">
        <v>82</v>
      </c>
      <c r="C58" s="117" t="s">
        <v>332</v>
      </c>
      <c r="D58" s="236" t="s">
        <v>82</v>
      </c>
      <c r="E58" s="235" t="str">
        <f>LOOKUP(C58, CoursesList!$A$5:$A$85, CoursesList!$B$5:$B$85)</f>
        <v>No Equivalent</v>
      </c>
    </row>
    <row r="59" spans="1:5" ht="24.9" customHeight="1" x14ac:dyDescent="0.3">
      <c r="A59" s="239" t="s">
        <v>81</v>
      </c>
      <c r="B59" s="237" t="s">
        <v>82</v>
      </c>
      <c r="C59" s="235" t="s">
        <v>113</v>
      </c>
      <c r="D59" s="237" t="s">
        <v>82</v>
      </c>
      <c r="E59" s="235" t="str">
        <f>LOOKUP(C59, CoursesList!$A$5:$A$85, CoursesList!$B$5:$B$85)</f>
        <v>BIOL 240 &amp; 241 Fund. of Human Anatomy &amp; Lab</v>
      </c>
    </row>
    <row r="60" spans="1:5" s="37" customFormat="1" ht="24.9" customHeight="1" x14ac:dyDescent="0.3">
      <c r="A60" s="42"/>
      <c r="B60" s="237" t="s">
        <v>82</v>
      </c>
      <c r="C60" s="235" t="s">
        <v>114</v>
      </c>
      <c r="D60" s="237" t="s">
        <v>82</v>
      </c>
      <c r="E60" s="235" t="str">
        <f>LOOKUP(C60, CoursesList!$A$5:$A$85, CoursesList!$B$5:$B$85)</f>
        <v>BIOL 246 &amp; 247 Prin. Of Human Physiology &amp; Lab</v>
      </c>
    </row>
    <row r="61" spans="1:5" s="37" customFormat="1" ht="24.9" customHeight="1" x14ac:dyDescent="0.3">
      <c r="A61" s="42"/>
      <c r="B61" s="237" t="s">
        <v>82</v>
      </c>
      <c r="C61" s="235" t="s">
        <v>148</v>
      </c>
      <c r="D61" s="237" t="s">
        <v>82</v>
      </c>
      <c r="E61" s="235" t="str">
        <f>LOOKUP(C61, CoursesList!$A$5:$A$85, CoursesList!$B$5:$B$85)</f>
        <v>CHEM 130 General Chemistry I</v>
      </c>
    </row>
    <row r="62" spans="1:5" s="37" customFormat="1" ht="24.9" customHeight="1" x14ac:dyDescent="0.3">
      <c r="A62" s="42"/>
      <c r="B62" s="237" t="s">
        <v>82</v>
      </c>
      <c r="C62" s="235" t="s">
        <v>265</v>
      </c>
      <c r="D62" s="237" t="s">
        <v>82</v>
      </c>
      <c r="E62" s="235" t="str">
        <f>LOOKUP(C62, CoursesList!$A$5:$A$85, CoursesList!$B$5:$B$85)</f>
        <v>PHSX 111 Introductory Physics</v>
      </c>
    </row>
    <row r="63" spans="1:5" s="37" customFormat="1" ht="24.9" customHeight="1" x14ac:dyDescent="0.3">
      <c r="A63" s="17"/>
      <c r="B63" s="237" t="s">
        <v>82</v>
      </c>
      <c r="C63" s="235" t="s">
        <v>117</v>
      </c>
      <c r="D63" s="237" t="s">
        <v>82</v>
      </c>
      <c r="E63" s="235" t="str">
        <f>LOOKUP(C63, CoursesList!$A$5:$A$85, CoursesList!$B$5:$B$85)</f>
        <v>BIOL 100 Principles of Biology</v>
      </c>
    </row>
    <row r="64" spans="1:5" s="37" customFormat="1" ht="24.9" customHeight="1" x14ac:dyDescent="0.3">
      <c r="A64" s="239"/>
      <c r="B64" s="237" t="s">
        <v>82</v>
      </c>
      <c r="C64" s="235" t="s">
        <v>118</v>
      </c>
      <c r="D64" s="237" t="s">
        <v>82</v>
      </c>
      <c r="E64" s="235" t="str">
        <f>LOOKUP(C64, CoursesList!$A$5:$A$85, CoursesList!$B$5:$B$85)</f>
        <v>No Equivalent</v>
      </c>
    </row>
    <row r="65" spans="1:9" s="37" customFormat="1" ht="24.9" customHeight="1" x14ac:dyDescent="0.3">
      <c r="A65" s="239"/>
      <c r="B65" s="237" t="s">
        <v>82</v>
      </c>
      <c r="C65" s="235" t="s">
        <v>119</v>
      </c>
      <c r="D65" s="237" t="s">
        <v>82</v>
      </c>
      <c r="E65" s="235" t="str">
        <f>LOOKUP(C65, CoursesList!$A$5:$A$85, CoursesList!$B$5:$B$85)</f>
        <v>PHSX 111 Introductory Physics</v>
      </c>
    </row>
    <row r="66" spans="1:9" s="37" customFormat="1" ht="24.9" customHeight="1" x14ac:dyDescent="0.3">
      <c r="A66" s="239"/>
      <c r="B66" s="237" t="s">
        <v>82</v>
      </c>
      <c r="C66" s="235" t="s">
        <v>126</v>
      </c>
      <c r="D66" s="237" t="s">
        <v>82</v>
      </c>
      <c r="E66" s="235" t="str">
        <f>LOOKUP(C66, CoursesList!$A$5:$A$85, CoursesList!$B$5:$B$85)</f>
        <v>BIOL 350 Principles of Genetics</v>
      </c>
    </row>
    <row r="67" spans="1:9" ht="24.9" customHeight="1" x14ac:dyDescent="0.3">
      <c r="A67" s="239"/>
      <c r="B67" s="237" t="s">
        <v>82</v>
      </c>
      <c r="C67" s="235" t="s">
        <v>120</v>
      </c>
      <c r="D67" s="237" t="s">
        <v>82</v>
      </c>
      <c r="E67" s="235" t="str">
        <f>LOOKUP(C67, CoursesList!$A$5:$A$85, CoursesList!$B$5:$B$85)</f>
        <v>EVRN 148 Scientific Prin. of Envrn. Study*</v>
      </c>
    </row>
    <row r="68" spans="1:9" s="37" customFormat="1" ht="24.9" customHeight="1" x14ac:dyDescent="0.3">
      <c r="A68" s="239"/>
      <c r="B68" s="237" t="s">
        <v>82</v>
      </c>
      <c r="C68" s="235" t="s">
        <v>121</v>
      </c>
      <c r="D68" s="237" t="s">
        <v>82</v>
      </c>
      <c r="E68" s="235" t="str">
        <f>LOOKUP(C68, CoursesList!$A$5:$A$85, CoursesList!$B$5:$B$85)</f>
        <v>PHSX 114 College Physics I</v>
      </c>
    </row>
    <row r="69" spans="1:9" ht="24.9" customHeight="1" x14ac:dyDescent="0.3">
      <c r="A69" s="234"/>
      <c r="B69" s="238" t="s">
        <v>82</v>
      </c>
      <c r="C69" s="98" t="s">
        <v>122</v>
      </c>
      <c r="D69" s="238" t="s">
        <v>82</v>
      </c>
      <c r="E69" s="98" t="str">
        <f>LOOKUP(C69, CoursesList!$A$5:$A$85, CoursesList!$B$5:$B$85)</f>
        <v>PHSX 211 General Physics I</v>
      </c>
    </row>
    <row r="70" spans="1:9" x14ac:dyDescent="0.3">
      <c r="A70" s="4" t="s">
        <v>37</v>
      </c>
      <c r="B70" s="120"/>
      <c r="C70" s="5"/>
      <c r="D70" s="125"/>
      <c r="E70" s="85"/>
    </row>
    <row r="71" spans="1:9" ht="20.100000000000001" customHeight="1" thickBot="1" x14ac:dyDescent="0.35">
      <c r="A71" s="45" t="s">
        <v>2</v>
      </c>
      <c r="B71" s="452" t="s">
        <v>3</v>
      </c>
      <c r="C71" s="453"/>
      <c r="D71" s="452" t="s">
        <v>4</v>
      </c>
      <c r="E71" s="453"/>
    </row>
    <row r="72" spans="1:9" ht="24.9" customHeight="1" x14ac:dyDescent="0.3">
      <c r="A72" s="378" t="s">
        <v>18</v>
      </c>
      <c r="B72" s="119" t="s">
        <v>82</v>
      </c>
      <c r="C72" s="106" t="s">
        <v>373</v>
      </c>
      <c r="D72" s="377" t="s">
        <v>82</v>
      </c>
      <c r="E72" s="375" t="str">
        <f>LOOKUP(C72, CoursesList!$A$5:$A$85, CoursesList!$B$5:$B$85)</f>
        <v>HA 100 Intro to Western Art History</v>
      </c>
    </row>
    <row r="73" spans="1:9" s="37" customFormat="1" ht="24.9" customHeight="1" x14ac:dyDescent="0.3">
      <c r="A73" s="379" t="s">
        <v>8</v>
      </c>
      <c r="B73" s="377" t="s">
        <v>82</v>
      </c>
      <c r="C73" s="106" t="s">
        <v>374</v>
      </c>
      <c r="D73" s="377" t="s">
        <v>82</v>
      </c>
      <c r="E73" s="375" t="str">
        <f>LOOKUP(C73, CoursesList!$A$5:$A$85, CoursesList!$B$5:$B$85)</f>
        <v>THR 100 Intro to the Theatre</v>
      </c>
    </row>
    <row r="74" spans="1:9" ht="24.9" customHeight="1" x14ac:dyDescent="0.3">
      <c r="A74" s="373"/>
      <c r="B74" s="380" t="s">
        <v>82</v>
      </c>
      <c r="C74" s="107" t="s">
        <v>375</v>
      </c>
      <c r="D74" s="380" t="s">
        <v>82</v>
      </c>
      <c r="E74" s="381" t="str">
        <f>LOOKUP(C74, CoursesList!$A$5:$A$85, CoursesList!$B$5:$B$85)</f>
        <v>MUSC 136 Masterworks of Music</v>
      </c>
    </row>
    <row r="75" spans="1:9" s="37" customFormat="1" ht="24.9" customHeight="1" x14ac:dyDescent="0.3">
      <c r="A75" s="454" t="s">
        <v>19</v>
      </c>
      <c r="B75" s="237" t="s">
        <v>82</v>
      </c>
      <c r="C75" s="334" t="s">
        <v>333</v>
      </c>
      <c r="D75" s="237" t="s">
        <v>82</v>
      </c>
      <c r="E75" s="235" t="str">
        <f>LOOKUP(C75, CoursesList!$A$5:$A$85, CoursesList!$B$5:$B$85)</f>
        <v>PHMD 101 Fundamentals of Photography</v>
      </c>
    </row>
    <row r="76" spans="1:9" s="37" customFormat="1" ht="24.9" customHeight="1" x14ac:dyDescent="0.3">
      <c r="A76" s="455"/>
      <c r="B76" s="237" t="s">
        <v>82</v>
      </c>
      <c r="C76" s="235" t="s">
        <v>127</v>
      </c>
      <c r="D76" s="237" t="s">
        <v>82</v>
      </c>
      <c r="E76" s="235" t="str">
        <f>LOOKUP(C76, CoursesList!$A$5:$A$85, CoursesList!$B$5:$B$85)</f>
        <v>ENGL 100 Introduction to Literature</v>
      </c>
    </row>
    <row r="77" spans="1:9" ht="24.9" customHeight="1" thickBot="1" x14ac:dyDescent="0.35">
      <c r="A77" s="373" t="s">
        <v>8</v>
      </c>
      <c r="B77" s="238" t="s">
        <v>82</v>
      </c>
      <c r="C77" s="98" t="s">
        <v>141</v>
      </c>
      <c r="D77" s="95" t="s">
        <v>82</v>
      </c>
      <c r="E77" s="98" t="s">
        <v>140</v>
      </c>
    </row>
    <row r="78" spans="1:9" x14ac:dyDescent="0.3">
      <c r="A78" s="22" t="s">
        <v>75</v>
      </c>
      <c r="B78" s="22"/>
      <c r="C78" s="47"/>
      <c r="D78" s="47"/>
      <c r="E78" s="139"/>
    </row>
    <row r="79" spans="1:9" s="440" customFormat="1" ht="51" customHeight="1" x14ac:dyDescent="0.3">
      <c r="A79" s="456" t="s">
        <v>20</v>
      </c>
      <c r="B79" s="456"/>
      <c r="C79" s="456"/>
      <c r="D79" s="456"/>
      <c r="E79" s="456"/>
      <c r="F79" s="140"/>
      <c r="H79" s="441"/>
      <c r="I79" s="140"/>
    </row>
    <row r="80" spans="1:9" s="440" customFormat="1" ht="35.4" customHeight="1" x14ac:dyDescent="0.3">
      <c r="A80" s="3" t="s">
        <v>21</v>
      </c>
      <c r="B80" s="25"/>
      <c r="D80" s="441"/>
      <c r="E80" s="140"/>
      <c r="F80" s="140"/>
      <c r="H80" s="441"/>
      <c r="I80" s="140"/>
    </row>
    <row r="81" spans="1:9" s="440" customFormat="1" ht="64.8" customHeight="1" x14ac:dyDescent="0.3">
      <c r="A81" s="457" t="s">
        <v>499</v>
      </c>
      <c r="B81" s="457"/>
      <c r="C81" s="457"/>
      <c r="D81" s="457"/>
      <c r="E81" s="457"/>
      <c r="F81" s="140"/>
      <c r="H81" s="441"/>
      <c r="I81" s="140"/>
    </row>
    <row r="82" spans="1:9" s="440" customFormat="1" ht="64.8" customHeight="1" x14ac:dyDescent="0.3">
      <c r="A82" s="457" t="s">
        <v>500</v>
      </c>
      <c r="B82" s="457"/>
      <c r="C82" s="457"/>
      <c r="D82" s="457"/>
      <c r="E82" s="457"/>
      <c r="F82" s="140"/>
      <c r="H82" s="441"/>
      <c r="I82" s="140"/>
    </row>
  </sheetData>
  <mergeCells count="11">
    <mergeCell ref="A79:E79"/>
    <mergeCell ref="A81:E81"/>
    <mergeCell ref="A82:E82"/>
    <mergeCell ref="A2:E2"/>
    <mergeCell ref="A20:A21"/>
    <mergeCell ref="D22:E22"/>
    <mergeCell ref="E36:E37"/>
    <mergeCell ref="B71:C71"/>
    <mergeCell ref="D71:E71"/>
    <mergeCell ref="A75:A76"/>
    <mergeCell ref="A22:A23"/>
  </mergeCells>
  <pageMargins left="0.5" right="0.5" top="0.5" bottom="0.5" header="0.3" footer="0.3"/>
  <pageSetup orientation="portrait" r:id="rId1"/>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opLeftCell="A46" zoomScaleNormal="100" workbookViewId="0">
      <selection activeCell="A59" sqref="A59:XFD62"/>
    </sheetView>
  </sheetViews>
  <sheetFormatPr defaultColWidth="9.109375" defaultRowHeight="14.4" x14ac:dyDescent="0.3"/>
  <cols>
    <col min="1" max="1" width="10" style="37" customWidth="1"/>
    <col min="2" max="2" width="4.6640625" style="21" customWidth="1"/>
    <col min="3" max="3" width="37.33203125" style="37" customWidth="1"/>
    <col min="4" max="4" width="4.6640625" style="21" customWidth="1"/>
    <col min="5" max="5" width="36.6640625" style="140" customWidth="1"/>
    <col min="6" max="16384" width="9.109375" style="37"/>
  </cols>
  <sheetData>
    <row r="1" spans="1:7" ht="79.8" customHeight="1" x14ac:dyDescent="0.3">
      <c r="A1" s="290"/>
    </row>
    <row r="2" spans="1:7" ht="15.6" x14ac:dyDescent="0.3">
      <c r="A2" s="444" t="s">
        <v>447</v>
      </c>
      <c r="B2" s="444"/>
      <c r="C2" s="444"/>
      <c r="D2" s="444"/>
      <c r="E2" s="444"/>
    </row>
    <row r="3" spans="1:7" ht="15.6" x14ac:dyDescent="0.3">
      <c r="C3" s="62" t="s">
        <v>0</v>
      </c>
      <c r="D3" s="124"/>
      <c r="E3" s="61"/>
    </row>
    <row r="4" spans="1:7" ht="15.6" x14ac:dyDescent="0.3">
      <c r="C4" s="62" t="s">
        <v>78</v>
      </c>
      <c r="D4" s="124"/>
      <c r="E4" s="61"/>
    </row>
    <row r="5" spans="1:7" ht="21" x14ac:dyDescent="0.4">
      <c r="A5" s="180"/>
      <c r="B5" s="181"/>
      <c r="C5" s="182" t="s">
        <v>359</v>
      </c>
      <c r="D5" s="183"/>
      <c r="E5" s="184"/>
      <c r="G5" s="161" t="s">
        <v>239</v>
      </c>
    </row>
    <row r="6" spans="1:7" x14ac:dyDescent="0.3">
      <c r="E6" s="2" t="s">
        <v>372</v>
      </c>
      <c r="G6" s="190" t="s">
        <v>240</v>
      </c>
    </row>
    <row r="7" spans="1:7" x14ac:dyDescent="0.3">
      <c r="A7" s="4" t="s">
        <v>68</v>
      </c>
      <c r="B7" s="120"/>
      <c r="C7" s="5"/>
      <c r="D7" s="125"/>
      <c r="E7" s="85"/>
      <c r="G7" s="155" t="s">
        <v>241</v>
      </c>
    </row>
    <row r="8" spans="1:7" ht="20.100000000000001" customHeight="1" thickBot="1" x14ac:dyDescent="0.35">
      <c r="A8" s="45" t="s">
        <v>2</v>
      </c>
      <c r="B8" s="452" t="s">
        <v>3</v>
      </c>
      <c r="C8" s="453"/>
      <c r="D8" s="452" t="s">
        <v>4</v>
      </c>
      <c r="E8" s="453"/>
    </row>
    <row r="9" spans="1:7" ht="24.9" customHeight="1" x14ac:dyDescent="0.3">
      <c r="A9" s="53" t="s">
        <v>5</v>
      </c>
      <c r="B9" s="304" t="s">
        <v>82</v>
      </c>
      <c r="C9" s="302" t="s">
        <v>83</v>
      </c>
      <c r="D9" s="99" t="s">
        <v>82</v>
      </c>
      <c r="E9" s="302" t="s">
        <v>129</v>
      </c>
    </row>
    <row r="10" spans="1:7" ht="23.1" customHeight="1" x14ac:dyDescent="0.3">
      <c r="A10" s="306" t="s">
        <v>69</v>
      </c>
      <c r="B10" s="304" t="s">
        <v>82</v>
      </c>
      <c r="C10" s="302" t="s">
        <v>142</v>
      </c>
      <c r="D10" s="99" t="s">
        <v>82</v>
      </c>
      <c r="E10" s="302" t="s">
        <v>129</v>
      </c>
    </row>
    <row r="11" spans="1:7" ht="23.1" customHeight="1" x14ac:dyDescent="0.3">
      <c r="A11" s="306"/>
      <c r="B11" s="259"/>
      <c r="C11" s="307" t="s">
        <v>84</v>
      </c>
      <c r="D11" s="100"/>
      <c r="E11" s="302" t="s">
        <v>129</v>
      </c>
    </row>
    <row r="12" spans="1:7" ht="23.1" customHeight="1" x14ac:dyDescent="0.3">
      <c r="A12" s="299" t="s">
        <v>7</v>
      </c>
      <c r="B12" s="303" t="s">
        <v>82</v>
      </c>
      <c r="C12" s="108" t="s">
        <v>87</v>
      </c>
      <c r="D12" s="303" t="s">
        <v>82</v>
      </c>
      <c r="E12" s="301" t="s">
        <v>129</v>
      </c>
    </row>
    <row r="13" spans="1:7" x14ac:dyDescent="0.3">
      <c r="A13" s="300" t="s">
        <v>8</v>
      </c>
      <c r="B13" s="54"/>
      <c r="C13" s="102"/>
      <c r="D13" s="104"/>
      <c r="E13" s="107"/>
    </row>
    <row r="14" spans="1:7" x14ac:dyDescent="0.3">
      <c r="A14" s="4" t="s">
        <v>74</v>
      </c>
      <c r="B14" s="120"/>
      <c r="C14" s="5"/>
      <c r="D14" s="125"/>
      <c r="E14" s="85"/>
    </row>
    <row r="15" spans="1:7" ht="20.100000000000001" customHeight="1" thickBot="1" x14ac:dyDescent="0.35">
      <c r="A15" s="45" t="s">
        <v>2</v>
      </c>
      <c r="B15" s="452" t="s">
        <v>3</v>
      </c>
      <c r="C15" s="453"/>
      <c r="D15" s="452" t="s">
        <v>4</v>
      </c>
      <c r="E15" s="453"/>
    </row>
    <row r="16" spans="1:7" ht="30" customHeight="1" x14ac:dyDescent="0.3">
      <c r="A16" s="23" t="s">
        <v>9</v>
      </c>
      <c r="B16" s="93" t="s">
        <v>82</v>
      </c>
      <c r="C16" s="111" t="s">
        <v>88</v>
      </c>
      <c r="D16" s="93" t="s">
        <v>82</v>
      </c>
      <c r="E16" s="221" t="str">
        <f>LOOKUP(C16, CoursesList!$A$5:$A$85, CoursesList!$B$5:$B$85)</f>
        <v>No Equivalent</v>
      </c>
    </row>
    <row r="17" spans="1:5" x14ac:dyDescent="0.3">
      <c r="A17" s="72" t="s">
        <v>8</v>
      </c>
      <c r="B17" s="57"/>
      <c r="D17" s="54"/>
      <c r="E17" s="141"/>
    </row>
    <row r="18" spans="1:5" ht="30" customHeight="1" x14ac:dyDescent="0.3">
      <c r="A18" s="445" t="s">
        <v>10</v>
      </c>
      <c r="B18" s="93" t="s">
        <v>82</v>
      </c>
      <c r="C18" s="110" t="s">
        <v>89</v>
      </c>
      <c r="D18" s="93" t="s">
        <v>82</v>
      </c>
      <c r="E18" s="222" t="s">
        <v>129</v>
      </c>
    </row>
    <row r="19" spans="1:5" ht="30" customHeight="1" x14ac:dyDescent="0.3">
      <c r="A19" s="446"/>
      <c r="B19" s="92"/>
      <c r="C19" s="112" t="s">
        <v>90</v>
      </c>
      <c r="D19" s="54"/>
      <c r="E19" s="141"/>
    </row>
    <row r="20" spans="1:5" ht="30" customHeight="1" x14ac:dyDescent="0.3">
      <c r="A20" s="73" t="s">
        <v>33</v>
      </c>
      <c r="B20" s="93" t="s">
        <v>82</v>
      </c>
      <c r="C20" s="118" t="s">
        <v>124</v>
      </c>
      <c r="D20" s="93" t="s">
        <v>82</v>
      </c>
      <c r="E20" s="221" t="str">
        <f>LOOKUP(C20, CoursesList!$A$5:$A$85, CoursesList!$B$5:$B$85)</f>
        <v>No Equivalent</v>
      </c>
    </row>
    <row r="21" spans="1:5" ht="15" customHeight="1" x14ac:dyDescent="0.3">
      <c r="A21" s="72" t="s">
        <v>8</v>
      </c>
      <c r="B21" s="92"/>
      <c r="C21" s="11"/>
      <c r="D21" s="145"/>
      <c r="E21" s="98"/>
    </row>
    <row r="22" spans="1:5" x14ac:dyDescent="0.3">
      <c r="A22" s="4" t="s">
        <v>292</v>
      </c>
      <c r="B22" s="120"/>
      <c r="C22" s="5"/>
      <c r="D22" s="125"/>
      <c r="E22" s="85"/>
    </row>
    <row r="23" spans="1:5" ht="20.100000000000001" customHeight="1" thickBot="1" x14ac:dyDescent="0.35">
      <c r="A23" s="45" t="s">
        <v>2</v>
      </c>
      <c r="B23" s="452" t="s">
        <v>3</v>
      </c>
      <c r="C23" s="453"/>
      <c r="D23" s="452" t="s">
        <v>4</v>
      </c>
      <c r="E23" s="453"/>
    </row>
    <row r="24" spans="1:5" ht="30" customHeight="1" x14ac:dyDescent="0.3">
      <c r="A24" s="80" t="s">
        <v>12</v>
      </c>
      <c r="B24" s="93" t="s">
        <v>82</v>
      </c>
      <c r="C24" s="117" t="s">
        <v>99</v>
      </c>
      <c r="D24" s="93" t="s">
        <v>82</v>
      </c>
      <c r="E24" s="221" t="str">
        <f>LOOKUP(C24, CoursesList!$A$5:$A$85, CoursesList!$B$5:$B$85)</f>
        <v>MATH 101 College Algebra</v>
      </c>
    </row>
    <row r="25" spans="1:5" ht="30" customHeight="1" x14ac:dyDescent="0.3">
      <c r="A25" s="87" t="s">
        <v>291</v>
      </c>
      <c r="B25" s="95"/>
      <c r="C25" s="118" t="s">
        <v>252</v>
      </c>
      <c r="D25" s="95"/>
      <c r="E25" s="142"/>
    </row>
    <row r="26" spans="1:5" ht="30" customHeight="1" x14ac:dyDescent="0.3">
      <c r="A26" s="80" t="s">
        <v>58</v>
      </c>
      <c r="B26" s="93" t="s">
        <v>82</v>
      </c>
      <c r="C26" s="96" t="s">
        <v>100</v>
      </c>
      <c r="D26" s="258" t="s">
        <v>82</v>
      </c>
      <c r="E26" s="448" t="str">
        <f>LOOKUP(C26, CoursesList!$A$5:$A$85, CoursesList!$B$5:$B$85)</f>
        <v>MATH 365 Elementary Statistics</v>
      </c>
    </row>
    <row r="27" spans="1:5" x14ac:dyDescent="0.3">
      <c r="A27" s="82" t="s">
        <v>8</v>
      </c>
      <c r="B27" s="57"/>
      <c r="C27" s="40"/>
      <c r="D27" s="259"/>
      <c r="E27" s="449"/>
    </row>
    <row r="28" spans="1:5" ht="30" customHeight="1" x14ac:dyDescent="0.3">
      <c r="A28" s="80" t="s">
        <v>11</v>
      </c>
      <c r="B28" s="93" t="s">
        <v>82</v>
      </c>
      <c r="C28" s="110" t="s">
        <v>101</v>
      </c>
      <c r="D28" s="93" t="s">
        <v>82</v>
      </c>
      <c r="E28" s="220" t="str">
        <f>LOOKUP(C28, CoursesList!$A$5:$A$85, CoursesList!$B$5:$B$85)</f>
        <v>No Equivalent</v>
      </c>
    </row>
    <row r="29" spans="1:5" ht="15" customHeight="1" x14ac:dyDescent="0.3">
      <c r="A29" s="81" t="s">
        <v>8</v>
      </c>
      <c r="B29" s="54"/>
      <c r="C29" s="109"/>
      <c r="D29" s="54"/>
      <c r="E29" s="141"/>
    </row>
    <row r="30" spans="1:5" x14ac:dyDescent="0.3">
      <c r="A30" s="4" t="s">
        <v>45</v>
      </c>
      <c r="B30" s="120"/>
      <c r="C30" s="15"/>
      <c r="D30" s="126"/>
      <c r="E30" s="138"/>
    </row>
    <row r="31" spans="1:5" ht="20.100000000000001" customHeight="1" thickBot="1" x14ac:dyDescent="0.35">
      <c r="A31" s="45" t="s">
        <v>2</v>
      </c>
      <c r="B31" s="452" t="s">
        <v>3</v>
      </c>
      <c r="C31" s="453"/>
      <c r="D31" s="452" t="s">
        <v>4</v>
      </c>
      <c r="E31" s="453"/>
    </row>
    <row r="32" spans="1:5" ht="30" customHeight="1" x14ac:dyDescent="0.3">
      <c r="A32" s="71" t="s">
        <v>15</v>
      </c>
      <c r="B32" s="119" t="s">
        <v>82</v>
      </c>
      <c r="C32" s="128" t="s">
        <v>102</v>
      </c>
      <c r="D32" s="119" t="s">
        <v>82</v>
      </c>
      <c r="E32" s="221" t="str">
        <f>LOOKUP(C32, CoursesList!$A$5:$A$85, CoursesList!$B$5:$B$85)</f>
        <v>COMS 130 Speaker-Audience Comm.</v>
      </c>
    </row>
    <row r="33" spans="1:5" ht="15" customHeight="1" x14ac:dyDescent="0.3">
      <c r="A33" s="36" t="s">
        <v>8</v>
      </c>
      <c r="B33" s="95"/>
      <c r="C33" s="102"/>
      <c r="D33" s="95"/>
      <c r="E33" s="107"/>
    </row>
    <row r="34" spans="1:5" ht="30" customHeight="1" x14ac:dyDescent="0.3">
      <c r="A34" s="71" t="s">
        <v>16</v>
      </c>
      <c r="B34" s="93" t="s">
        <v>82</v>
      </c>
      <c r="C34" s="133" t="s">
        <v>103</v>
      </c>
      <c r="D34" s="93" t="s">
        <v>82</v>
      </c>
      <c r="E34" s="221" t="str">
        <f>LOOKUP(C34, CoursesList!$A$5:$A$85, CoursesList!$B$5:$B$85)</f>
        <v>ENGL 101 Composition</v>
      </c>
    </row>
    <row r="35" spans="1:5" ht="30" customHeight="1" x14ac:dyDescent="0.3">
      <c r="A35" s="306" t="s">
        <v>8</v>
      </c>
      <c r="B35" s="35"/>
      <c r="C35" s="313" t="s">
        <v>250</v>
      </c>
      <c r="D35" s="35"/>
      <c r="E35" s="302"/>
    </row>
    <row r="36" spans="1:5" ht="30" customHeight="1" x14ac:dyDescent="0.3">
      <c r="A36" s="300"/>
      <c r="B36" s="259" t="s">
        <v>82</v>
      </c>
      <c r="C36" s="134" t="s">
        <v>104</v>
      </c>
      <c r="D36" s="259" t="s">
        <v>82</v>
      </c>
      <c r="E36" s="307" t="str">
        <f>LOOKUP(C36, CoursesList!$A$5:$A$85, CoursesList!$B$5:$B$85)</f>
        <v>ENGL 102 Critical Reading and Writing</v>
      </c>
    </row>
    <row r="37" spans="1:5" x14ac:dyDescent="0.3">
      <c r="A37" s="4" t="s">
        <v>35</v>
      </c>
      <c r="B37" s="120"/>
      <c r="C37" s="5"/>
      <c r="D37" s="125"/>
      <c r="E37" s="85"/>
    </row>
    <row r="38" spans="1:5" ht="20.100000000000001" customHeight="1" thickBot="1" x14ac:dyDescent="0.35">
      <c r="A38" s="45" t="s">
        <v>2</v>
      </c>
      <c r="B38" s="452" t="s">
        <v>3</v>
      </c>
      <c r="C38" s="453"/>
      <c r="D38" s="452" t="s">
        <v>4</v>
      </c>
      <c r="E38" s="453"/>
    </row>
    <row r="39" spans="1:5" ht="30" customHeight="1" x14ac:dyDescent="0.3">
      <c r="A39" s="24"/>
      <c r="B39" s="129" t="s">
        <v>82</v>
      </c>
      <c r="C39" s="130" t="s">
        <v>125</v>
      </c>
      <c r="D39" s="127"/>
      <c r="E39" s="130"/>
    </row>
    <row r="40" spans="1:5" x14ac:dyDescent="0.3">
      <c r="A40" s="20" t="s">
        <v>36</v>
      </c>
      <c r="B40" s="120"/>
      <c r="C40" s="5"/>
      <c r="D40" s="125"/>
      <c r="E40" s="85"/>
    </row>
    <row r="41" spans="1:5" ht="20.100000000000001" customHeight="1" thickBot="1" x14ac:dyDescent="0.35">
      <c r="A41" s="45" t="s">
        <v>2</v>
      </c>
      <c r="B41" s="452" t="s">
        <v>3</v>
      </c>
      <c r="C41" s="453"/>
      <c r="D41" s="452" t="s">
        <v>4</v>
      </c>
      <c r="E41" s="453"/>
    </row>
    <row r="42" spans="1:5" ht="24.9" customHeight="1" x14ac:dyDescent="0.3">
      <c r="A42" s="306" t="s">
        <v>39</v>
      </c>
      <c r="B42" s="303" t="s">
        <v>82</v>
      </c>
      <c r="C42" s="302" t="s">
        <v>265</v>
      </c>
      <c r="D42" s="303" t="s">
        <v>82</v>
      </c>
      <c r="E42" s="375" t="str">
        <f>LOOKUP(C42, CoursesList!$A$5:$A$85, CoursesList!$B$5:$B$85)</f>
        <v>PHSX 111 Introductory Physics</v>
      </c>
    </row>
    <row r="43" spans="1:5" ht="22.5" customHeight="1" x14ac:dyDescent="0.3">
      <c r="A43" s="306" t="s">
        <v>28</v>
      </c>
      <c r="B43" s="304" t="s">
        <v>82</v>
      </c>
      <c r="C43" s="302" t="s">
        <v>117</v>
      </c>
      <c r="D43" s="304" t="s">
        <v>82</v>
      </c>
      <c r="E43" s="375" t="str">
        <f>LOOKUP(C43, CoursesList!$A$5:$A$85, CoursesList!$B$5:$B$85)</f>
        <v>BIOL 100 Principles of Biology</v>
      </c>
    </row>
    <row r="44" spans="1:5" ht="22.5" customHeight="1" x14ac:dyDescent="0.3">
      <c r="A44" s="306"/>
      <c r="B44" s="304" t="s">
        <v>82</v>
      </c>
      <c r="C44" s="302" t="s">
        <v>118</v>
      </c>
      <c r="D44" s="304" t="s">
        <v>82</v>
      </c>
      <c r="E44" s="375" t="str">
        <f>LOOKUP(C44, CoursesList!$A$5:$A$85, CoursesList!$B$5:$B$85)</f>
        <v>No Equivalent</v>
      </c>
    </row>
    <row r="45" spans="1:5" ht="22.5" customHeight="1" x14ac:dyDescent="0.3">
      <c r="A45" s="306"/>
      <c r="B45" s="304" t="s">
        <v>82</v>
      </c>
      <c r="C45" s="352" t="s">
        <v>290</v>
      </c>
      <c r="D45" s="304" t="s">
        <v>82</v>
      </c>
      <c r="E45" s="375" t="str">
        <f>LOOKUP(C45, CoursesList!$A$5:$A$85, CoursesList!$B$5:$B$85)</f>
        <v>PHSX 111 Introductory Physics</v>
      </c>
    </row>
    <row r="46" spans="1:5" ht="22.5" customHeight="1" x14ac:dyDescent="0.3">
      <c r="A46" s="306"/>
      <c r="B46" s="304" t="s">
        <v>82</v>
      </c>
      <c r="C46" s="302" t="s">
        <v>115</v>
      </c>
      <c r="D46" s="304" t="s">
        <v>82</v>
      </c>
      <c r="E46" s="375" t="str">
        <f>LOOKUP(C46, CoursesList!$A$5:$A$85, CoursesList!$B$5:$B$85)</f>
        <v>BIOL 350 Principles of Genetics</v>
      </c>
    </row>
    <row r="47" spans="1:5" ht="25.5" customHeight="1" x14ac:dyDescent="0.3">
      <c r="A47" s="42"/>
      <c r="B47" s="304" t="s">
        <v>82</v>
      </c>
      <c r="C47" s="302" t="s">
        <v>138</v>
      </c>
      <c r="D47" s="304" t="s">
        <v>82</v>
      </c>
      <c r="E47" s="375" t="str">
        <f>LOOKUP(C47, CoursesList!$A$5:$A$85, CoursesList!$B$5:$B$85)</f>
        <v>HSES 330 Principles of Nutrition &amp; Health</v>
      </c>
    </row>
    <row r="48" spans="1:5" ht="22.5" customHeight="1" x14ac:dyDescent="0.3">
      <c r="A48" s="43"/>
      <c r="B48" s="380" t="s">
        <v>82</v>
      </c>
      <c r="C48" s="381" t="s">
        <v>120</v>
      </c>
      <c r="D48" s="380" t="s">
        <v>82</v>
      </c>
      <c r="E48" s="381" t="str">
        <f>LOOKUP(C48, CoursesList!$A$5:$A$85, CoursesList!$B$5:$B$85)</f>
        <v>EVRN 148 Scientific Prin. of Envrn. Study*</v>
      </c>
    </row>
    <row r="49" spans="1:9" ht="20.100000000000001" customHeight="1" x14ac:dyDescent="0.3">
      <c r="A49" s="4" t="s">
        <v>379</v>
      </c>
      <c r="B49" s="120"/>
      <c r="C49" s="5"/>
      <c r="D49" s="125"/>
      <c r="E49" s="85"/>
    </row>
    <row r="50" spans="1:9" ht="19.5" customHeight="1" thickBot="1" x14ac:dyDescent="0.35">
      <c r="A50" s="45" t="s">
        <v>2</v>
      </c>
      <c r="B50" s="452" t="s">
        <v>3</v>
      </c>
      <c r="C50" s="453"/>
      <c r="D50" s="452" t="s">
        <v>4</v>
      </c>
      <c r="E50" s="453"/>
    </row>
    <row r="51" spans="1:9" ht="30" customHeight="1" x14ac:dyDescent="0.3">
      <c r="A51" s="73"/>
      <c r="B51" s="93" t="s">
        <v>82</v>
      </c>
      <c r="C51" s="106" t="s">
        <v>378</v>
      </c>
      <c r="D51" s="119"/>
      <c r="E51" s="302"/>
    </row>
    <row r="52" spans="1:9" x14ac:dyDescent="0.3">
      <c r="A52" s="72"/>
      <c r="B52" s="54"/>
      <c r="C52" s="102"/>
      <c r="D52" s="54"/>
      <c r="E52" s="141"/>
    </row>
    <row r="53" spans="1:9" x14ac:dyDescent="0.3">
      <c r="A53" s="355" t="s">
        <v>350</v>
      </c>
      <c r="B53" s="356"/>
      <c r="C53" s="357"/>
      <c r="D53" s="358"/>
      <c r="E53" s="359"/>
      <c r="F53" s="354"/>
      <c r="G53" s="354"/>
    </row>
    <row r="54" spans="1:9" ht="15" customHeight="1" thickBot="1" x14ac:dyDescent="0.35">
      <c r="A54" s="360" t="s">
        <v>2</v>
      </c>
      <c r="B54" s="458" t="s">
        <v>3</v>
      </c>
      <c r="C54" s="459"/>
      <c r="D54" s="458" t="s">
        <v>4</v>
      </c>
      <c r="E54" s="459"/>
      <c r="F54" s="354"/>
      <c r="G54" s="354"/>
    </row>
    <row r="55" spans="1:9" ht="24.9" customHeight="1" x14ac:dyDescent="0.3">
      <c r="A55" s="361"/>
      <c r="B55" s="362" t="s">
        <v>82</v>
      </c>
      <c r="C55" s="363" t="s">
        <v>101</v>
      </c>
      <c r="D55" s="362" t="s">
        <v>82</v>
      </c>
      <c r="E55" s="364" t="s">
        <v>501</v>
      </c>
      <c r="F55" s="354"/>
      <c r="G55" s="354"/>
    </row>
    <row r="56" spans="1:9" ht="24.9" customHeight="1" x14ac:dyDescent="0.3">
      <c r="A56" s="365"/>
      <c r="B56" s="366" t="s">
        <v>82</v>
      </c>
      <c r="C56" s="367" t="s">
        <v>352</v>
      </c>
      <c r="D56" s="366" t="s">
        <v>82</v>
      </c>
      <c r="E56" s="367" t="s">
        <v>502</v>
      </c>
      <c r="F56" s="354"/>
      <c r="G56" s="354"/>
    </row>
    <row r="57" spans="1:9" ht="24.9" customHeight="1" thickBot="1" x14ac:dyDescent="0.35">
      <c r="A57" s="368"/>
      <c r="B57" s="366" t="s">
        <v>82</v>
      </c>
      <c r="C57" s="367" t="s">
        <v>124</v>
      </c>
      <c r="D57" s="366" t="s">
        <v>82</v>
      </c>
      <c r="E57" s="367" t="s">
        <v>503</v>
      </c>
      <c r="F57" s="354"/>
      <c r="G57" s="354"/>
    </row>
    <row r="58" spans="1:9" x14ac:dyDescent="0.3">
      <c r="A58" s="369" t="s">
        <v>75</v>
      </c>
      <c r="B58" s="369"/>
      <c r="C58" s="370"/>
      <c r="D58" s="370"/>
      <c r="E58" s="371"/>
      <c r="F58" s="354"/>
      <c r="G58" s="354"/>
    </row>
    <row r="59" spans="1:9" s="440" customFormat="1" ht="51" customHeight="1" x14ac:dyDescent="0.3">
      <c r="A59" s="456" t="s">
        <v>20</v>
      </c>
      <c r="B59" s="456"/>
      <c r="C59" s="456"/>
      <c r="D59" s="456"/>
      <c r="E59" s="456"/>
      <c r="F59" s="140"/>
      <c r="H59" s="441"/>
      <c r="I59" s="140"/>
    </row>
    <row r="60" spans="1:9" s="440" customFormat="1" ht="35.4" customHeight="1" x14ac:dyDescent="0.3">
      <c r="A60" s="3" t="s">
        <v>21</v>
      </c>
      <c r="B60" s="25"/>
      <c r="D60" s="441"/>
      <c r="E60" s="140"/>
      <c r="F60" s="140"/>
      <c r="H60" s="441"/>
      <c r="I60" s="140"/>
    </row>
    <row r="61" spans="1:9" s="440" customFormat="1" ht="64.8" customHeight="1" x14ac:dyDescent="0.3">
      <c r="A61" s="457" t="s">
        <v>499</v>
      </c>
      <c r="B61" s="457"/>
      <c r="C61" s="457"/>
      <c r="D61" s="457"/>
      <c r="E61" s="457"/>
      <c r="F61" s="140"/>
      <c r="H61" s="441"/>
      <c r="I61" s="140"/>
    </row>
    <row r="62" spans="1:9" s="440" customFormat="1" ht="64.8" customHeight="1" x14ac:dyDescent="0.3">
      <c r="A62" s="457" t="s">
        <v>500</v>
      </c>
      <c r="B62" s="457"/>
      <c r="C62" s="457"/>
      <c r="D62" s="457"/>
      <c r="E62" s="457"/>
      <c r="F62" s="140"/>
      <c r="H62" s="441"/>
      <c r="I62" s="140"/>
    </row>
  </sheetData>
  <mergeCells count="22">
    <mergeCell ref="E26:E27"/>
    <mergeCell ref="B41:C41"/>
    <mergeCell ref="D41:E41"/>
    <mergeCell ref="B54:C54"/>
    <mergeCell ref="D54:E54"/>
    <mergeCell ref="A2:E2"/>
    <mergeCell ref="A18:A19"/>
    <mergeCell ref="B8:C8"/>
    <mergeCell ref="D8:E8"/>
    <mergeCell ref="B15:C15"/>
    <mergeCell ref="D15:E15"/>
    <mergeCell ref="B23:C23"/>
    <mergeCell ref="D23:E23"/>
    <mergeCell ref="B31:C31"/>
    <mergeCell ref="D31:E31"/>
    <mergeCell ref="B38:C38"/>
    <mergeCell ref="D38:E38"/>
    <mergeCell ref="A59:E59"/>
    <mergeCell ref="A61:E61"/>
    <mergeCell ref="A62:E62"/>
    <mergeCell ref="B50:C50"/>
    <mergeCell ref="D50:E50"/>
  </mergeCells>
  <pageMargins left="0.7" right="0.7" top="0.75" bottom="0.75" header="0.3" footer="0.3"/>
  <pageSetup scale="96" orientation="portrait" r:id="rId1"/>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opLeftCell="A68" zoomScaleNormal="100" workbookViewId="0">
      <selection activeCell="A79" sqref="A79:XFD82"/>
    </sheetView>
  </sheetViews>
  <sheetFormatPr defaultColWidth="9.109375" defaultRowHeight="14.4" x14ac:dyDescent="0.3"/>
  <cols>
    <col min="1" max="1" width="10" style="37" customWidth="1"/>
    <col min="2" max="2" width="4.6640625" style="21" customWidth="1"/>
    <col min="3" max="3" width="37.6640625" style="37" customWidth="1"/>
    <col min="4" max="4" width="4.6640625" style="21" customWidth="1"/>
    <col min="5" max="5" width="37.6640625" style="37" customWidth="1"/>
    <col min="6" max="6" width="7.6640625" style="37" customWidth="1"/>
    <col min="7" max="7" width="9" style="37" customWidth="1"/>
    <col min="8" max="16384" width="9.109375" style="37"/>
  </cols>
  <sheetData>
    <row r="1" spans="1:8" ht="88.2" customHeight="1" x14ac:dyDescent="0.3">
      <c r="H1" s="179"/>
    </row>
    <row r="2" spans="1:8" ht="18.75" customHeight="1" x14ac:dyDescent="0.3">
      <c r="A2" s="444" t="s">
        <v>448</v>
      </c>
      <c r="B2" s="444"/>
      <c r="C2" s="444"/>
      <c r="D2" s="444"/>
      <c r="E2" s="444"/>
      <c r="H2" s="155"/>
    </row>
    <row r="3" spans="1:8" ht="15.6" x14ac:dyDescent="0.3">
      <c r="C3" s="62" t="s">
        <v>0</v>
      </c>
      <c r="D3" s="124"/>
      <c r="E3" s="61"/>
      <c r="H3" s="155"/>
    </row>
    <row r="4" spans="1:8" ht="15.75" customHeight="1" x14ac:dyDescent="0.3">
      <c r="C4" s="62" t="s">
        <v>1</v>
      </c>
      <c r="D4" s="124"/>
      <c r="E4" s="61"/>
      <c r="H4" s="155"/>
    </row>
    <row r="5" spans="1:8" ht="17.399999999999999" x14ac:dyDescent="0.3">
      <c r="A5" s="174"/>
      <c r="B5" s="175"/>
      <c r="C5" s="176" t="s">
        <v>245</v>
      </c>
      <c r="D5" s="177"/>
      <c r="E5" s="178"/>
      <c r="G5" s="179" t="s">
        <v>334</v>
      </c>
      <c r="H5" s="155"/>
    </row>
    <row r="6" spans="1:8" ht="14.25" customHeight="1" x14ac:dyDescent="0.3">
      <c r="E6" s="2" t="s">
        <v>372</v>
      </c>
      <c r="G6" s="163" t="s">
        <v>213</v>
      </c>
      <c r="H6" s="155"/>
    </row>
    <row r="7" spans="1:8" ht="15" customHeight="1" x14ac:dyDescent="0.3">
      <c r="A7" s="4" t="s">
        <v>22</v>
      </c>
      <c r="B7" s="120"/>
      <c r="C7" s="5"/>
      <c r="D7" s="125"/>
      <c r="E7" s="5"/>
      <c r="G7" s="158" t="s">
        <v>214</v>
      </c>
      <c r="H7" s="155"/>
    </row>
    <row r="8" spans="1:8" ht="20.100000000000001" customHeight="1" thickBot="1" x14ac:dyDescent="0.35">
      <c r="A8" s="45" t="s">
        <v>2</v>
      </c>
      <c r="B8" s="452" t="s">
        <v>3</v>
      </c>
      <c r="C8" s="453"/>
      <c r="D8" s="452" t="s">
        <v>4</v>
      </c>
      <c r="E8" s="453"/>
      <c r="G8" s="158" t="s">
        <v>215</v>
      </c>
      <c r="H8" s="160"/>
    </row>
    <row r="9" spans="1:8" ht="24.9" customHeight="1" x14ac:dyDescent="0.3">
      <c r="A9" s="63" t="s">
        <v>5</v>
      </c>
      <c r="B9" s="93" t="s">
        <v>82</v>
      </c>
      <c r="C9" s="117" t="s">
        <v>123</v>
      </c>
      <c r="D9" s="93" t="s">
        <v>82</v>
      </c>
      <c r="E9" s="245" t="str">
        <f>LOOKUP(C9, CoursesList!$A$5:$A$85, CoursesList!$B$5:$B$85)</f>
        <v>No Equivalent</v>
      </c>
      <c r="G9" s="155" t="s">
        <v>216</v>
      </c>
      <c r="H9" s="153"/>
    </row>
    <row r="10" spans="1:8" ht="24.9" customHeight="1" x14ac:dyDescent="0.3">
      <c r="A10" s="150" t="s">
        <v>6</v>
      </c>
      <c r="B10" s="136" t="s">
        <v>82</v>
      </c>
      <c r="C10" s="132" t="s">
        <v>85</v>
      </c>
      <c r="D10" s="136" t="s">
        <v>82</v>
      </c>
      <c r="E10" s="132" t="str">
        <f>LOOKUP(C10, CoursesList!$A$5:$A$85, CoursesList!$B$5:$B$85)</f>
        <v>No Equivalent</v>
      </c>
      <c r="G10" s="155" t="s">
        <v>217</v>
      </c>
      <c r="H10" s="153"/>
    </row>
    <row r="11" spans="1:8" ht="24.9" customHeight="1" x14ac:dyDescent="0.3">
      <c r="A11" s="148" t="s">
        <v>7</v>
      </c>
      <c r="B11" s="93" t="s">
        <v>82</v>
      </c>
      <c r="C11" s="108" t="s">
        <v>87</v>
      </c>
      <c r="D11" s="93" t="s">
        <v>82</v>
      </c>
      <c r="E11" s="287" t="s">
        <v>129</v>
      </c>
      <c r="G11" s="155"/>
      <c r="H11" s="153"/>
    </row>
    <row r="12" spans="1:8" ht="15" customHeight="1" x14ac:dyDescent="0.3">
      <c r="A12" s="149" t="s">
        <v>8</v>
      </c>
      <c r="B12" s="54"/>
      <c r="C12" s="102"/>
      <c r="D12" s="104"/>
      <c r="E12" s="102"/>
      <c r="H12" s="155"/>
    </row>
    <row r="13" spans="1:8" x14ac:dyDescent="0.3">
      <c r="A13" s="4" t="s">
        <v>23</v>
      </c>
      <c r="B13" s="120"/>
      <c r="C13" s="5"/>
      <c r="D13" s="125"/>
      <c r="E13" s="5"/>
      <c r="H13" s="153"/>
    </row>
    <row r="14" spans="1:8" ht="20.100000000000001" customHeight="1" thickBot="1" x14ac:dyDescent="0.35">
      <c r="A14" s="45" t="s">
        <v>2</v>
      </c>
      <c r="B14" s="452" t="s">
        <v>3</v>
      </c>
      <c r="C14" s="453"/>
      <c r="D14" s="452" t="s">
        <v>4</v>
      </c>
      <c r="E14" s="453"/>
      <c r="H14" s="153"/>
    </row>
    <row r="15" spans="1:8" ht="26.1" customHeight="1" x14ac:dyDescent="0.3">
      <c r="A15" s="32" t="s">
        <v>9</v>
      </c>
      <c r="B15" s="94" t="s">
        <v>82</v>
      </c>
      <c r="C15" s="118" t="s">
        <v>130</v>
      </c>
      <c r="D15" s="94" t="s">
        <v>82</v>
      </c>
      <c r="E15" s="220" t="str">
        <f>LOOKUP(C15, CoursesList!$A$5:$A$85, CoursesList!$B$5:$B$85)</f>
        <v>PSYC 104 General Psychology</v>
      </c>
      <c r="H15" s="160"/>
    </row>
    <row r="16" spans="1:8" ht="26.1" customHeight="1" x14ac:dyDescent="0.3">
      <c r="A16" s="149" t="s">
        <v>8</v>
      </c>
      <c r="B16" s="95" t="s">
        <v>82</v>
      </c>
      <c r="C16" s="112" t="s">
        <v>88</v>
      </c>
      <c r="D16" s="95" t="s">
        <v>82</v>
      </c>
      <c r="E16" s="98" t="str">
        <f>LOOKUP(C16, CoursesList!$A$5:$A$85, CoursesList!$B$5:$B$85)</f>
        <v>No Equivalent</v>
      </c>
      <c r="H16" s="153"/>
    </row>
    <row r="17" spans="1:8" ht="26.1" customHeight="1" x14ac:dyDescent="0.3">
      <c r="A17" s="445" t="s">
        <v>10</v>
      </c>
      <c r="B17" s="93" t="s">
        <v>82</v>
      </c>
      <c r="C17" s="110" t="s">
        <v>89</v>
      </c>
      <c r="D17" s="93" t="s">
        <v>82</v>
      </c>
      <c r="E17" s="222" t="s">
        <v>129</v>
      </c>
      <c r="H17" s="153"/>
    </row>
    <row r="18" spans="1:8" ht="26.1" customHeight="1" x14ac:dyDescent="0.3">
      <c r="A18" s="446"/>
      <c r="B18" s="92"/>
      <c r="C18" s="112" t="s">
        <v>90</v>
      </c>
      <c r="D18" s="54"/>
      <c r="E18" s="102"/>
      <c r="H18" s="153"/>
    </row>
    <row r="19" spans="1:8" ht="26.1" customHeight="1" x14ac:dyDescent="0.3">
      <c r="A19" s="454" t="s">
        <v>401</v>
      </c>
      <c r="B19" s="93" t="s">
        <v>82</v>
      </c>
      <c r="C19" s="301" t="s">
        <v>288</v>
      </c>
      <c r="D19" s="447" t="str">
        <f>CoursesList!$B$84</f>
        <v>Any 2 hours of Physical Activity will fulfill the Physical Activity Requirement for Gen Ed</v>
      </c>
      <c r="E19" s="448"/>
      <c r="H19" s="153"/>
    </row>
    <row r="20" spans="1:8" ht="26.1" customHeight="1" x14ac:dyDescent="0.3">
      <c r="A20" s="455"/>
      <c r="B20" s="94" t="s">
        <v>82</v>
      </c>
      <c r="C20" s="302" t="s">
        <v>92</v>
      </c>
      <c r="D20" s="13"/>
      <c r="E20" s="221"/>
      <c r="H20" s="153"/>
    </row>
    <row r="21" spans="1:8" ht="26.1" customHeight="1" x14ac:dyDescent="0.3">
      <c r="A21" s="150" t="s">
        <v>72</v>
      </c>
      <c r="B21" s="94" t="s">
        <v>82</v>
      </c>
      <c r="C21" s="113" t="s">
        <v>93</v>
      </c>
      <c r="D21" s="13"/>
      <c r="E21" s="225"/>
    </row>
    <row r="22" spans="1:8" ht="26.1" customHeight="1" x14ac:dyDescent="0.3">
      <c r="A22" s="42"/>
      <c r="B22" s="94" t="s">
        <v>82</v>
      </c>
      <c r="C22" s="302" t="s">
        <v>94</v>
      </c>
      <c r="D22" s="13"/>
      <c r="E22" s="225"/>
      <c r="G22" s="153"/>
    </row>
    <row r="23" spans="1:8" ht="26.1" customHeight="1" x14ac:dyDescent="0.3">
      <c r="A23" s="12"/>
      <c r="B23" s="94" t="s">
        <v>82</v>
      </c>
      <c r="C23" s="113" t="s">
        <v>289</v>
      </c>
      <c r="D23" s="13"/>
      <c r="E23" s="225"/>
    </row>
    <row r="24" spans="1:8" ht="26.1" customHeight="1" x14ac:dyDescent="0.3">
      <c r="A24" s="12"/>
      <c r="B24" s="94" t="s">
        <v>82</v>
      </c>
      <c r="C24" s="302" t="s">
        <v>95</v>
      </c>
      <c r="D24" s="13"/>
      <c r="E24" s="225"/>
    </row>
    <row r="25" spans="1:8" ht="26.1" customHeight="1" x14ac:dyDescent="0.3">
      <c r="A25" s="12"/>
      <c r="B25" s="94" t="s">
        <v>82</v>
      </c>
      <c r="C25" s="302" t="s">
        <v>91</v>
      </c>
      <c r="D25" s="13"/>
      <c r="E25" s="225"/>
    </row>
    <row r="26" spans="1:8" ht="26.1" customHeight="1" x14ac:dyDescent="0.3">
      <c r="A26" s="12"/>
      <c r="B26" s="94" t="s">
        <v>82</v>
      </c>
      <c r="C26" s="302" t="s">
        <v>96</v>
      </c>
      <c r="D26" s="13"/>
      <c r="E26" s="225"/>
    </row>
    <row r="27" spans="1:8" ht="26.1" customHeight="1" x14ac:dyDescent="0.3">
      <c r="A27" s="12"/>
      <c r="B27" s="94" t="s">
        <v>82</v>
      </c>
      <c r="C27" s="302" t="s">
        <v>97</v>
      </c>
      <c r="D27" s="13"/>
      <c r="E27" s="225"/>
    </row>
    <row r="28" spans="1:8" ht="26.1" customHeight="1" x14ac:dyDescent="0.3">
      <c r="A28" s="33"/>
      <c r="B28" s="95" t="s">
        <v>82</v>
      </c>
      <c r="C28" s="114" t="s">
        <v>98</v>
      </c>
      <c r="D28" s="70"/>
      <c r="E28" s="98"/>
    </row>
    <row r="29" spans="1:8" ht="15" customHeight="1" x14ac:dyDescent="0.3">
      <c r="A29" s="4" t="s">
        <v>34</v>
      </c>
      <c r="B29" s="120"/>
      <c r="C29" s="5"/>
      <c r="D29" s="125"/>
      <c r="E29" s="5"/>
    </row>
    <row r="30" spans="1:8" ht="20.100000000000001" customHeight="1" thickBot="1" x14ac:dyDescent="0.35">
      <c r="A30" s="45" t="s">
        <v>2</v>
      </c>
      <c r="B30" s="452" t="s">
        <v>3</v>
      </c>
      <c r="C30" s="453"/>
      <c r="D30" s="452" t="s">
        <v>4</v>
      </c>
      <c r="E30" s="453"/>
    </row>
    <row r="31" spans="1:8" ht="24.75" customHeight="1" x14ac:dyDescent="0.3">
      <c r="A31" s="148" t="s">
        <v>12</v>
      </c>
      <c r="B31" s="94" t="s">
        <v>82</v>
      </c>
      <c r="C31" s="118" t="s">
        <v>99</v>
      </c>
      <c r="D31" s="94" t="s">
        <v>82</v>
      </c>
      <c r="E31" s="220" t="str">
        <f>LOOKUP(C31, CoursesList!$A$5:$A$85, CoursesList!$B$5:$B$85)</f>
        <v>MATH 101 College Algebra</v>
      </c>
    </row>
    <row r="32" spans="1:8" ht="20.100000000000001" customHeight="1" x14ac:dyDescent="0.3">
      <c r="A32" s="150" t="s">
        <v>8</v>
      </c>
      <c r="B32" s="54"/>
      <c r="C32" s="134" t="s">
        <v>251</v>
      </c>
      <c r="D32" s="54"/>
      <c r="E32" s="109"/>
    </row>
    <row r="33" spans="1:5" ht="24.9" customHeight="1" x14ac:dyDescent="0.3">
      <c r="A33" s="148" t="s">
        <v>14</v>
      </c>
      <c r="B33" s="94" t="s">
        <v>82</v>
      </c>
      <c r="C33" s="430" t="s">
        <v>100</v>
      </c>
      <c r="D33" s="431" t="s">
        <v>82</v>
      </c>
      <c r="E33" s="108" t="str">
        <f>LOOKUP(C33, CoursesList!$A$5:$A$85, CoursesList!$B$5:$B$85)</f>
        <v>MATH 365 Elementary Statistics</v>
      </c>
    </row>
    <row r="34" spans="1:5" ht="24.75" customHeight="1" x14ac:dyDescent="0.3">
      <c r="A34" s="150" t="s">
        <v>8</v>
      </c>
      <c r="B34" s="94" t="s">
        <v>82</v>
      </c>
      <c r="C34" s="112" t="s">
        <v>482</v>
      </c>
      <c r="D34" s="431" t="s">
        <v>82</v>
      </c>
      <c r="E34" s="107" t="str">
        <f>LOOKUP(C34, CoursesList!$A$5:$A$85, CoursesList!$B$5:$B$85)</f>
        <v>PSYC 300 Stats Psyc  Research</v>
      </c>
    </row>
    <row r="35" spans="1:5" ht="24.9" customHeight="1" x14ac:dyDescent="0.3">
      <c r="A35" s="148" t="s">
        <v>11</v>
      </c>
      <c r="B35" s="93" t="s">
        <v>82</v>
      </c>
      <c r="C35" s="110" t="s">
        <v>146</v>
      </c>
      <c r="D35" s="93" t="s">
        <v>82</v>
      </c>
      <c r="E35" s="220" t="str">
        <f>LOOKUP(C35, CoursesList!$A$5:$A$85, CoursesList!$B$5:$B$85)</f>
        <v>PHIL 160 Introduction to Ethics</v>
      </c>
    </row>
    <row r="36" spans="1:5" ht="24.9" customHeight="1" x14ac:dyDescent="0.3">
      <c r="A36" s="150" t="s">
        <v>8</v>
      </c>
      <c r="B36" s="94" t="s">
        <v>82</v>
      </c>
      <c r="C36" s="118" t="s">
        <v>150</v>
      </c>
      <c r="D36" s="94" t="s">
        <v>82</v>
      </c>
      <c r="E36" s="221" t="str">
        <f>LOOKUP(C36, CoursesList!$A$5:$A$85, CoursesList!$B$5:$B$85)</f>
        <v>PHIL 140 Introduction to Philosophy</v>
      </c>
    </row>
    <row r="37" spans="1:5" ht="24.75" customHeight="1" x14ac:dyDescent="0.3">
      <c r="A37" s="43"/>
      <c r="B37" s="95" t="s">
        <v>82</v>
      </c>
      <c r="C37" s="98" t="s">
        <v>152</v>
      </c>
      <c r="D37" s="95" t="s">
        <v>82</v>
      </c>
      <c r="E37" s="98" t="str">
        <f>LOOKUP(C37, CoursesList!$A$5:$A$85, CoursesList!$B$5:$B$85)</f>
        <v>No Equivalent</v>
      </c>
    </row>
    <row r="38" spans="1:5" ht="15" customHeight="1" x14ac:dyDescent="0.3">
      <c r="A38" s="4" t="s">
        <v>59</v>
      </c>
      <c r="B38" s="120"/>
      <c r="C38" s="15"/>
      <c r="D38" s="126"/>
      <c r="E38" s="15"/>
    </row>
    <row r="39" spans="1:5" ht="20.100000000000001" customHeight="1" thickBot="1" x14ac:dyDescent="0.35">
      <c r="A39" s="45" t="s">
        <v>2</v>
      </c>
      <c r="B39" s="452" t="s">
        <v>3</v>
      </c>
      <c r="C39" s="453"/>
      <c r="D39" s="452" t="s">
        <v>4</v>
      </c>
      <c r="E39" s="453"/>
    </row>
    <row r="40" spans="1:5" ht="24.9" customHeight="1" x14ac:dyDescent="0.3">
      <c r="A40" s="148" t="s">
        <v>15</v>
      </c>
      <c r="B40" s="94" t="s">
        <v>82</v>
      </c>
      <c r="C40" s="128" t="s">
        <v>102</v>
      </c>
      <c r="D40" s="94" t="s">
        <v>82</v>
      </c>
      <c r="E40" s="220" t="str">
        <f>LOOKUP(C40, CoursesList!$A$5:$A$85, CoursesList!$B$5:$B$85)</f>
        <v>COMS 130 Speaker-Audience Comm.</v>
      </c>
    </row>
    <row r="41" spans="1:5" ht="15" customHeight="1" x14ac:dyDescent="0.3">
      <c r="A41" s="149" t="s">
        <v>8</v>
      </c>
      <c r="B41" s="54"/>
      <c r="C41" s="102"/>
      <c r="D41" s="54"/>
      <c r="E41" s="102"/>
    </row>
    <row r="42" spans="1:5" ht="24.9" customHeight="1" x14ac:dyDescent="0.3">
      <c r="A42" s="148" t="s">
        <v>16</v>
      </c>
      <c r="B42" s="94" t="s">
        <v>82</v>
      </c>
      <c r="C42" s="133" t="s">
        <v>103</v>
      </c>
      <c r="D42" s="94" t="s">
        <v>82</v>
      </c>
      <c r="E42" s="220" t="str">
        <f>LOOKUP(C42, CoursesList!$A$5:$A$85, CoursesList!$B$5:$B$85)</f>
        <v>ENGL 101 Composition</v>
      </c>
    </row>
    <row r="43" spans="1:5" ht="24.9" customHeight="1" x14ac:dyDescent="0.3">
      <c r="A43" s="150" t="s">
        <v>44</v>
      </c>
      <c r="B43" s="94"/>
      <c r="C43" s="134" t="s">
        <v>253</v>
      </c>
      <c r="D43" s="94"/>
      <c r="E43" s="103"/>
    </row>
    <row r="44" spans="1:5" ht="24.9" customHeight="1" x14ac:dyDescent="0.3">
      <c r="A44" s="14"/>
      <c r="B44" s="136" t="s">
        <v>82</v>
      </c>
      <c r="C44" s="135" t="s">
        <v>104</v>
      </c>
      <c r="D44" s="136" t="s">
        <v>82</v>
      </c>
      <c r="E44" s="220" t="str">
        <f>LOOKUP(C44, CoursesList!$A$5:$A$85, CoursesList!$B$5:$B$85)</f>
        <v>ENGL 102 Critical Reading and Writing</v>
      </c>
    </row>
    <row r="45" spans="1:5" ht="15" customHeight="1" x14ac:dyDescent="0.3">
      <c r="A45" s="4" t="s">
        <v>25</v>
      </c>
      <c r="B45" s="120"/>
      <c r="C45" s="5"/>
      <c r="D45" s="125"/>
      <c r="E45" s="5"/>
    </row>
    <row r="46" spans="1:5" ht="20.100000000000001" customHeight="1" thickBot="1" x14ac:dyDescent="0.35">
      <c r="A46" s="45" t="s">
        <v>2</v>
      </c>
      <c r="B46" s="452" t="s">
        <v>3</v>
      </c>
      <c r="C46" s="453"/>
      <c r="D46" s="452" t="s">
        <v>4</v>
      </c>
      <c r="E46" s="453"/>
    </row>
    <row r="47" spans="1:5" ht="24.9" customHeight="1" x14ac:dyDescent="0.3">
      <c r="A47" s="148" t="s">
        <v>26</v>
      </c>
      <c r="B47" s="94" t="s">
        <v>82</v>
      </c>
      <c r="C47" s="152" t="s">
        <v>107</v>
      </c>
      <c r="D47" s="94" t="s">
        <v>82</v>
      </c>
      <c r="E47" s="117" t="str">
        <f>LOOKUP(C47, CoursesList!$A$5:$A$85, CoursesList!$B$5:$B$85)</f>
        <v>No Equivalent</v>
      </c>
    </row>
    <row r="48" spans="1:5" ht="24.9" customHeight="1" x14ac:dyDescent="0.3">
      <c r="A48" s="150" t="s">
        <v>8</v>
      </c>
      <c r="B48" s="94" t="s">
        <v>82</v>
      </c>
      <c r="C48" s="375" t="s">
        <v>285</v>
      </c>
      <c r="D48" s="94" t="s">
        <v>82</v>
      </c>
      <c r="E48" s="221" t="str">
        <f>LOOKUP(C48, CoursesList!$A$5:$A$85, CoursesList!$B$5:$B$85)</f>
        <v>POLS 110 Introduction to U.S. Politics</v>
      </c>
    </row>
    <row r="49" spans="1:5" ht="24.9" customHeight="1" x14ac:dyDescent="0.3">
      <c r="A49" s="17"/>
      <c r="B49" s="94" t="s">
        <v>82</v>
      </c>
      <c r="C49" s="375" t="s">
        <v>234</v>
      </c>
      <c r="D49" s="94" t="s">
        <v>82</v>
      </c>
      <c r="E49" s="375" t="str">
        <f>LOOKUP(C49, CoursesList!$A$5:$A$82, CoursesList!$B$5:$B$82)</f>
        <v>No Equivalent</v>
      </c>
    </row>
    <row r="50" spans="1:5" ht="24.9" customHeight="1" x14ac:dyDescent="0.3">
      <c r="A50" s="17"/>
      <c r="B50" s="94" t="s">
        <v>82</v>
      </c>
      <c r="C50" s="375" t="s">
        <v>111</v>
      </c>
      <c r="D50" s="94" t="s">
        <v>82</v>
      </c>
      <c r="E50" s="375" t="str">
        <f>LOOKUP(C50, CoursesList!$A$5:$A$82, CoursesList!$B$5:$B$82)</f>
        <v>SOC 104 Elements of Sociology</v>
      </c>
    </row>
    <row r="51" spans="1:5" ht="24.9" customHeight="1" x14ac:dyDescent="0.3">
      <c r="A51" s="42"/>
      <c r="B51" s="94" t="s">
        <v>82</v>
      </c>
      <c r="C51" s="375" t="s">
        <v>112</v>
      </c>
      <c r="D51" s="94" t="s">
        <v>82</v>
      </c>
      <c r="E51" s="375" t="str">
        <f>LOOKUP(C51, CoursesList!$A$5:$A$82, CoursesList!$B$5:$B$82)</f>
        <v>SOC 220 Sociology of Families</v>
      </c>
    </row>
    <row r="52" spans="1:5" ht="24.9" customHeight="1" x14ac:dyDescent="0.3">
      <c r="A52" s="42"/>
      <c r="B52" s="95" t="s">
        <v>82</v>
      </c>
      <c r="C52" s="381" t="s">
        <v>232</v>
      </c>
      <c r="D52" s="95" t="s">
        <v>82</v>
      </c>
      <c r="E52" s="98" t="str">
        <f>LOOKUP(C52, CoursesList!$A$5:$A$85, CoursesList!$B$5:$B$85)</f>
        <v>COMS 246 Intro to Intercutural Comm*</v>
      </c>
    </row>
    <row r="53" spans="1:5" ht="24.9" customHeight="1" x14ac:dyDescent="0.3">
      <c r="A53" s="148" t="s">
        <v>17</v>
      </c>
      <c r="B53" s="94" t="s">
        <v>82</v>
      </c>
      <c r="C53" s="151" t="s">
        <v>105</v>
      </c>
      <c r="D53" s="94" t="s">
        <v>82</v>
      </c>
      <c r="E53" s="221" t="str">
        <f>LOOKUP(C53, CoursesList!$A$5:$A$85, CoursesList!$B$5:$B$85)</f>
        <v>HIST 128 Hist. of U.S. through the Civil War</v>
      </c>
    </row>
    <row r="54" spans="1:5" ht="24.9" customHeight="1" x14ac:dyDescent="0.3">
      <c r="A54" s="150" t="s">
        <v>8</v>
      </c>
      <c r="B54" s="94" t="s">
        <v>82</v>
      </c>
      <c r="C54" s="152" t="s">
        <v>106</v>
      </c>
      <c r="D54" s="94" t="s">
        <v>82</v>
      </c>
      <c r="E54" s="221" t="str">
        <f>LOOKUP(C54, CoursesList!$A$5:$A$85, CoursesList!$B$5:$B$85)</f>
        <v>HIST 129 Hist. of U.S. after the Civil War</v>
      </c>
    </row>
    <row r="55" spans="1:5" ht="24.9" customHeight="1" x14ac:dyDescent="0.3">
      <c r="A55" s="42"/>
      <c r="B55" s="94" t="s">
        <v>82</v>
      </c>
      <c r="C55" s="152" t="s">
        <v>286</v>
      </c>
      <c r="D55" s="94" t="s">
        <v>82</v>
      </c>
      <c r="E55" s="221" t="str">
        <f>LOOKUP(C55, CoursesList!$A$5:$A$85, CoursesList!$B$5:$B$85)</f>
        <v>No Equivalent</v>
      </c>
    </row>
    <row r="56" spans="1:5" ht="24.9" customHeight="1" x14ac:dyDescent="0.3">
      <c r="A56" s="43"/>
      <c r="B56" s="95" t="s">
        <v>82</v>
      </c>
      <c r="C56" s="98" t="s">
        <v>287</v>
      </c>
      <c r="D56" s="95" t="s">
        <v>82</v>
      </c>
      <c r="E56" s="98" t="str">
        <f>LOOKUP(C56, CoursesList!$A$5:$A$85, CoursesList!$B$5:$B$85)</f>
        <v>No Equivalent</v>
      </c>
    </row>
    <row r="57" spans="1:5" ht="15" customHeight="1" x14ac:dyDescent="0.3">
      <c r="A57" s="20" t="s">
        <v>153</v>
      </c>
      <c r="B57" s="120"/>
      <c r="C57" s="5"/>
      <c r="D57" s="125"/>
      <c r="E57" s="5"/>
    </row>
    <row r="58" spans="1:5" ht="20.100000000000001" customHeight="1" thickBot="1" x14ac:dyDescent="0.35">
      <c r="A58" s="45" t="s">
        <v>2</v>
      </c>
      <c r="B58" s="452" t="s">
        <v>3</v>
      </c>
      <c r="C58" s="453"/>
      <c r="D58" s="452" t="s">
        <v>4</v>
      </c>
      <c r="E58" s="453"/>
    </row>
    <row r="59" spans="1:5" ht="26.4" x14ac:dyDescent="0.3">
      <c r="A59" s="150" t="s">
        <v>27</v>
      </c>
      <c r="B59" s="94" t="s">
        <v>82</v>
      </c>
      <c r="C59" s="152" t="s">
        <v>148</v>
      </c>
      <c r="D59" s="94" t="s">
        <v>82</v>
      </c>
      <c r="E59" s="221" t="str">
        <f>LOOKUP(C59, CoursesList!$A$5:$A$85, CoursesList!$B$5:$B$85)</f>
        <v>CHEM 130 General Chemistry I</v>
      </c>
    </row>
    <row r="60" spans="1:5" ht="20.100000000000001" customHeight="1" x14ac:dyDescent="0.3">
      <c r="A60" s="150" t="s">
        <v>28</v>
      </c>
      <c r="B60" s="94" t="s">
        <v>82</v>
      </c>
      <c r="C60" s="152" t="s">
        <v>118</v>
      </c>
      <c r="D60" s="94" t="s">
        <v>82</v>
      </c>
      <c r="E60" s="221" t="str">
        <f>LOOKUP(C60, CoursesList!$A$5:$A$85, CoursesList!$B$5:$B$85)</f>
        <v>No Equivalent</v>
      </c>
    </row>
    <row r="61" spans="1:5" ht="24.9" customHeight="1" x14ac:dyDescent="0.3">
      <c r="A61" s="42"/>
      <c r="B61" s="94" t="s">
        <v>82</v>
      </c>
      <c r="C61" s="152" t="s">
        <v>265</v>
      </c>
      <c r="D61" s="94" t="s">
        <v>82</v>
      </c>
      <c r="E61" s="221" t="str">
        <f>LOOKUP(C61, CoursesList!$A$5:$A$85, CoursesList!$B$5:$B$85)</f>
        <v>PHSX 111 Introductory Physics</v>
      </c>
    </row>
    <row r="62" spans="1:5" ht="24.9" customHeight="1" x14ac:dyDescent="0.3">
      <c r="A62" s="42"/>
      <c r="B62" s="94" t="s">
        <v>82</v>
      </c>
      <c r="C62" s="152" t="s">
        <v>121</v>
      </c>
      <c r="D62" s="94" t="s">
        <v>82</v>
      </c>
      <c r="E62" s="221" t="str">
        <f>LOOKUP(C62, CoursesList!$A$5:$A$85, CoursesList!$B$5:$B$85)</f>
        <v>PHSX 114 College Physics I</v>
      </c>
    </row>
    <row r="63" spans="1:5" ht="24.9" customHeight="1" x14ac:dyDescent="0.3">
      <c r="A63" s="42"/>
      <c r="B63" s="95" t="s">
        <v>82</v>
      </c>
      <c r="C63" s="152" t="s">
        <v>122</v>
      </c>
      <c r="D63" s="95" t="s">
        <v>82</v>
      </c>
      <c r="E63" s="221" t="str">
        <f>LOOKUP(C63, CoursesList!$A$5:$A$85, CoursesList!$B$5:$B$85)</f>
        <v>PHSX 211 General Physics I</v>
      </c>
    </row>
    <row r="64" spans="1:5" ht="24.9" customHeight="1" x14ac:dyDescent="0.3">
      <c r="A64" s="148" t="s">
        <v>29</v>
      </c>
      <c r="B64" s="94" t="s">
        <v>82</v>
      </c>
      <c r="C64" s="333" t="s">
        <v>332</v>
      </c>
      <c r="D64" s="94" t="s">
        <v>82</v>
      </c>
      <c r="E64" s="220" t="str">
        <f>LOOKUP(C64, CoursesList!$A$5:$A$85, CoursesList!$B$5:$B$85)</f>
        <v>No Equivalent</v>
      </c>
    </row>
    <row r="65" spans="1:9" ht="24.9" customHeight="1" x14ac:dyDescent="0.3">
      <c r="A65" s="150" t="s">
        <v>28</v>
      </c>
      <c r="B65" s="94" t="s">
        <v>82</v>
      </c>
      <c r="C65" s="152" t="s">
        <v>113</v>
      </c>
      <c r="D65" s="94" t="s">
        <v>82</v>
      </c>
      <c r="E65" s="221" t="str">
        <f>LOOKUP(C65, CoursesList!$A$5:$A$85, CoursesList!$B$5:$B$85)</f>
        <v>BIOL 240 &amp; 241 Fund. of Human Anatomy &amp; Lab</v>
      </c>
    </row>
    <row r="66" spans="1:9" ht="24.9" customHeight="1" x14ac:dyDescent="0.3">
      <c r="A66" s="150"/>
      <c r="B66" s="94" t="s">
        <v>82</v>
      </c>
      <c r="C66" s="152" t="s">
        <v>114</v>
      </c>
      <c r="D66" s="94" t="s">
        <v>82</v>
      </c>
      <c r="E66" s="221" t="str">
        <f>LOOKUP(C66, CoursesList!$A$5:$A$85, CoursesList!$B$5:$B$85)</f>
        <v>BIOL 246 &amp; 247 Prin. Of Human Physiology &amp; Lab</v>
      </c>
    </row>
    <row r="67" spans="1:9" ht="24.9" customHeight="1" x14ac:dyDescent="0.3">
      <c r="A67" s="42"/>
      <c r="B67" s="94" t="s">
        <v>82</v>
      </c>
      <c r="C67" s="152" t="s">
        <v>117</v>
      </c>
      <c r="D67" s="94" t="s">
        <v>82</v>
      </c>
      <c r="E67" s="221" t="str">
        <f>LOOKUP(C67, CoursesList!$A$5:$A$85, CoursesList!$B$5:$B$85)</f>
        <v>BIOL 100 Principles of Biology</v>
      </c>
    </row>
    <row r="68" spans="1:9" ht="24.9" customHeight="1" x14ac:dyDescent="0.3">
      <c r="A68" s="42"/>
      <c r="B68" s="94" t="s">
        <v>82</v>
      </c>
      <c r="C68" s="152" t="s">
        <v>126</v>
      </c>
      <c r="D68" s="94" t="s">
        <v>82</v>
      </c>
      <c r="E68" s="221" t="str">
        <f>LOOKUP(C68, CoursesList!$A$5:$A$85, CoursesList!$B$5:$B$85)</f>
        <v>BIOL 350 Principles of Genetics</v>
      </c>
    </row>
    <row r="69" spans="1:9" ht="24.9" customHeight="1" x14ac:dyDescent="0.3">
      <c r="A69" s="43"/>
      <c r="B69" s="95" t="s">
        <v>82</v>
      </c>
      <c r="C69" s="98" t="s">
        <v>120</v>
      </c>
      <c r="D69" s="95" t="s">
        <v>82</v>
      </c>
      <c r="E69" s="98" t="str">
        <f>LOOKUP(C69, CoursesList!$A$5:$A$85, CoursesList!$B$5:$B$85)</f>
        <v>EVRN 148 Scientific Prin. of Envrn. Study*</v>
      </c>
    </row>
    <row r="70" spans="1:9" ht="15" customHeight="1" x14ac:dyDescent="0.3">
      <c r="A70" s="4" t="s">
        <v>31</v>
      </c>
      <c r="B70" s="120"/>
      <c r="C70" s="5"/>
      <c r="D70" s="125"/>
      <c r="E70" s="5"/>
    </row>
    <row r="71" spans="1:9" ht="20.100000000000001" customHeight="1" thickBot="1" x14ac:dyDescent="0.35">
      <c r="A71" s="45" t="s">
        <v>2</v>
      </c>
      <c r="B71" s="452" t="s">
        <v>3</v>
      </c>
      <c r="C71" s="453"/>
      <c r="D71" s="452" t="s">
        <v>4</v>
      </c>
      <c r="E71" s="453"/>
    </row>
    <row r="72" spans="1:9" ht="24.75" customHeight="1" x14ac:dyDescent="0.3">
      <c r="A72" s="378" t="s">
        <v>18</v>
      </c>
      <c r="B72" s="119" t="s">
        <v>82</v>
      </c>
      <c r="C72" s="106" t="s">
        <v>373</v>
      </c>
      <c r="D72" s="233" t="s">
        <v>82</v>
      </c>
      <c r="E72" s="232" t="str">
        <f>LOOKUP(C72, CoursesList!$A$5:$A$85, CoursesList!$B$5:$B$85)</f>
        <v>HA 100 Intro to Western Art History</v>
      </c>
    </row>
    <row r="73" spans="1:9" ht="24.75" customHeight="1" x14ac:dyDescent="0.3">
      <c r="A73" s="379" t="s">
        <v>8</v>
      </c>
      <c r="B73" s="377" t="s">
        <v>82</v>
      </c>
      <c r="C73" s="106" t="s">
        <v>374</v>
      </c>
      <c r="D73" s="377" t="s">
        <v>82</v>
      </c>
      <c r="E73" s="375" t="str">
        <f>LOOKUP(C73, CoursesList!$A$5:$A$85, CoursesList!$B$5:$B$85)</f>
        <v>THR 100 Intro to the Theatre</v>
      </c>
    </row>
    <row r="74" spans="1:9" ht="24.75" customHeight="1" x14ac:dyDescent="0.3">
      <c r="A74" s="373"/>
      <c r="B74" s="380" t="s">
        <v>82</v>
      </c>
      <c r="C74" s="106" t="s">
        <v>375</v>
      </c>
      <c r="D74" s="377" t="s">
        <v>82</v>
      </c>
      <c r="E74" s="375" t="str">
        <f>LOOKUP(C74, CoursesList!$A$5:$A$85, CoursesList!$B$5:$B$85)</f>
        <v>MUSC 136 Masterworks of Music</v>
      </c>
    </row>
    <row r="75" spans="1:9" ht="39.6" x14ac:dyDescent="0.3">
      <c r="A75" s="372" t="s">
        <v>19</v>
      </c>
      <c r="B75" s="376" t="s">
        <v>82</v>
      </c>
      <c r="C75" s="374" t="s">
        <v>376</v>
      </c>
      <c r="D75" s="376" t="s">
        <v>82</v>
      </c>
      <c r="E75" s="374" t="s">
        <v>140</v>
      </c>
    </row>
    <row r="76" spans="1:9" ht="24.75" customHeight="1" x14ac:dyDescent="0.3">
      <c r="A76" s="150" t="s">
        <v>30</v>
      </c>
      <c r="B76" s="94" t="s">
        <v>82</v>
      </c>
      <c r="C76" s="152" t="s">
        <v>333</v>
      </c>
      <c r="D76" s="94" t="s">
        <v>82</v>
      </c>
      <c r="E76" s="221" t="str">
        <f>LOOKUP(C76, CoursesList!$A$5:$A$85, CoursesList!$B$5:$B$85)</f>
        <v>PHMD 101 Fundamentals of Photography</v>
      </c>
    </row>
    <row r="77" spans="1:9" ht="24.75" customHeight="1" thickBot="1" x14ac:dyDescent="0.35">
      <c r="A77" s="43"/>
      <c r="B77" s="95" t="s">
        <v>82</v>
      </c>
      <c r="C77" s="381" t="s">
        <v>127</v>
      </c>
      <c r="D77" s="95" t="s">
        <v>82</v>
      </c>
      <c r="E77" s="98" t="str">
        <f>LOOKUP(C77, CoursesList!$A$5:$A$85, CoursesList!$B$5:$B$85)</f>
        <v>ENGL 100 Introduction to Literature</v>
      </c>
    </row>
    <row r="78" spans="1:9" ht="20.25" customHeight="1" x14ac:dyDescent="0.3">
      <c r="A78" s="22" t="s">
        <v>75</v>
      </c>
      <c r="B78" s="22"/>
      <c r="C78" s="47"/>
      <c r="D78" s="47"/>
      <c r="E78" s="139"/>
    </row>
    <row r="79" spans="1:9" s="440" customFormat="1" ht="51" customHeight="1" x14ac:dyDescent="0.3">
      <c r="A79" s="456" t="s">
        <v>20</v>
      </c>
      <c r="B79" s="456"/>
      <c r="C79" s="456"/>
      <c r="D79" s="456"/>
      <c r="E79" s="456"/>
      <c r="F79" s="140"/>
      <c r="H79" s="441"/>
      <c r="I79" s="140"/>
    </row>
    <row r="80" spans="1:9" s="440" customFormat="1" ht="35.4" customHeight="1" x14ac:dyDescent="0.3">
      <c r="A80" s="3" t="s">
        <v>21</v>
      </c>
      <c r="B80" s="25"/>
      <c r="D80" s="441"/>
      <c r="E80" s="140"/>
      <c r="F80" s="140"/>
      <c r="H80" s="441"/>
      <c r="I80" s="140"/>
    </row>
    <row r="81" spans="1:9" s="440" customFormat="1" ht="64.8" customHeight="1" x14ac:dyDescent="0.3">
      <c r="A81" s="457" t="s">
        <v>499</v>
      </c>
      <c r="B81" s="457"/>
      <c r="C81" s="457"/>
      <c r="D81" s="457"/>
      <c r="E81" s="457"/>
      <c r="F81" s="140"/>
      <c r="H81" s="441"/>
      <c r="I81" s="140"/>
    </row>
    <row r="82" spans="1:9" s="440" customFormat="1" ht="64.8" customHeight="1" x14ac:dyDescent="0.3">
      <c r="A82" s="457" t="s">
        <v>500</v>
      </c>
      <c r="B82" s="457"/>
      <c r="C82" s="457"/>
      <c r="D82" s="457"/>
      <c r="E82" s="457"/>
      <c r="F82" s="140"/>
      <c r="H82" s="441"/>
      <c r="I82" s="140"/>
    </row>
  </sheetData>
  <sortState ref="C68:E73">
    <sortCondition ref="C68:C73"/>
  </sortState>
  <mergeCells count="21">
    <mergeCell ref="A2:E2"/>
    <mergeCell ref="B8:C8"/>
    <mergeCell ref="D8:E8"/>
    <mergeCell ref="B14:C14"/>
    <mergeCell ref="D14:E14"/>
    <mergeCell ref="A79:E79"/>
    <mergeCell ref="A81:E81"/>
    <mergeCell ref="A82:E82"/>
    <mergeCell ref="D39:E39"/>
    <mergeCell ref="A17:A18"/>
    <mergeCell ref="A19:A20"/>
    <mergeCell ref="D19:E19"/>
    <mergeCell ref="B30:C30"/>
    <mergeCell ref="D30:E30"/>
    <mergeCell ref="B39:C39"/>
    <mergeCell ref="B46:C46"/>
    <mergeCell ref="D46:E46"/>
    <mergeCell ref="B58:C58"/>
    <mergeCell ref="D58:E58"/>
    <mergeCell ref="B71:C71"/>
    <mergeCell ref="D71:E71"/>
  </mergeCells>
  <pageMargins left="0.5" right="0.5" top="0.35" bottom="0.5" header="0.3" footer="0.3"/>
  <pageSetup orientation="portrait" r:id="rId1"/>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topLeftCell="A67" zoomScaleNormal="100" workbookViewId="0">
      <selection activeCell="A78" sqref="A78:XFD81"/>
    </sheetView>
  </sheetViews>
  <sheetFormatPr defaultRowHeight="14.4" x14ac:dyDescent="0.3"/>
  <cols>
    <col min="1" max="1" width="10" customWidth="1"/>
    <col min="2" max="2" width="4.6640625" style="21" customWidth="1"/>
    <col min="3" max="3" width="37.6640625" customWidth="1"/>
    <col min="4" max="4" width="4.6640625" style="21" customWidth="1"/>
    <col min="5" max="5" width="37.6640625" style="140" customWidth="1"/>
  </cols>
  <sheetData>
    <row r="1" spans="1:8" ht="76.2" customHeight="1" x14ac:dyDescent="0.3"/>
    <row r="2" spans="1:8" ht="18.75" customHeight="1" x14ac:dyDescent="0.3">
      <c r="A2" s="444" t="s">
        <v>447</v>
      </c>
      <c r="B2" s="444"/>
      <c r="C2" s="444"/>
      <c r="D2" s="444"/>
      <c r="E2" s="444"/>
    </row>
    <row r="3" spans="1:8" ht="15.6" x14ac:dyDescent="0.3">
      <c r="A3" s="37"/>
      <c r="C3" s="62" t="s">
        <v>0</v>
      </c>
      <c r="D3" s="124"/>
      <c r="E3" s="61"/>
    </row>
    <row r="4" spans="1:8" ht="15.6" x14ac:dyDescent="0.3">
      <c r="A4" s="37"/>
      <c r="C4" s="62" t="s">
        <v>1</v>
      </c>
      <c r="D4" s="124"/>
      <c r="E4" s="61"/>
    </row>
    <row r="5" spans="1:8" ht="15.75" customHeight="1" x14ac:dyDescent="0.3">
      <c r="A5" s="191"/>
      <c r="B5" s="192"/>
      <c r="C5" s="193" t="s">
        <v>65</v>
      </c>
      <c r="D5" s="194"/>
      <c r="E5" s="195"/>
      <c r="G5" s="179" t="s">
        <v>242</v>
      </c>
      <c r="H5" s="37"/>
    </row>
    <row r="6" spans="1:8" ht="15.6" x14ac:dyDescent="0.3">
      <c r="E6" s="2" t="s">
        <v>372</v>
      </c>
      <c r="G6" s="162" t="s">
        <v>197</v>
      </c>
      <c r="H6" s="37"/>
    </row>
    <row r="7" spans="1:8" ht="15" customHeight="1" x14ac:dyDescent="0.3">
      <c r="A7" s="4" t="s">
        <v>22</v>
      </c>
      <c r="B7" s="120"/>
      <c r="C7" s="5"/>
      <c r="D7" s="125"/>
      <c r="E7" s="85"/>
      <c r="G7" s="153" t="s">
        <v>198</v>
      </c>
      <c r="H7" s="37"/>
    </row>
    <row r="8" spans="1:8" ht="20.100000000000001" customHeight="1" thickBot="1" x14ac:dyDescent="0.35">
      <c r="A8" s="45" t="s">
        <v>2</v>
      </c>
      <c r="B8" s="452" t="s">
        <v>3</v>
      </c>
      <c r="C8" s="453"/>
      <c r="D8" s="452" t="s">
        <v>4</v>
      </c>
      <c r="E8" s="453"/>
      <c r="G8" s="153" t="s">
        <v>199</v>
      </c>
      <c r="H8" s="37"/>
    </row>
    <row r="9" spans="1:8" ht="24.9" customHeight="1" x14ac:dyDescent="0.3">
      <c r="A9" s="30" t="s">
        <v>5</v>
      </c>
      <c r="B9" s="93" t="s">
        <v>82</v>
      </c>
      <c r="C9" s="117" t="s">
        <v>123</v>
      </c>
      <c r="D9" s="93" t="s">
        <v>82</v>
      </c>
      <c r="E9" s="221" t="str">
        <f>LOOKUP(C9, CoursesList!$A$5:$A$85, CoursesList!$B$5:$B$85)</f>
        <v>No Equivalent</v>
      </c>
      <c r="G9" s="158" t="s">
        <v>209</v>
      </c>
      <c r="H9" s="37"/>
    </row>
    <row r="10" spans="1:8" ht="24.9" customHeight="1" x14ac:dyDescent="0.3">
      <c r="A10" s="29" t="s">
        <v>6</v>
      </c>
      <c r="B10" s="136" t="s">
        <v>82</v>
      </c>
      <c r="C10" s="132" t="s">
        <v>85</v>
      </c>
      <c r="D10" s="136" t="s">
        <v>82</v>
      </c>
      <c r="E10" s="132" t="str">
        <f>LOOKUP(C10, CoursesList!$A$5:$A$85, CoursesList!$B$5:$B$85)</f>
        <v>No Equivalent</v>
      </c>
      <c r="G10" s="158" t="s">
        <v>210</v>
      </c>
      <c r="H10" s="37"/>
    </row>
    <row r="11" spans="1:8" ht="24.9" customHeight="1" x14ac:dyDescent="0.3">
      <c r="A11" s="27" t="s">
        <v>7</v>
      </c>
      <c r="B11" s="93" t="s">
        <v>82</v>
      </c>
      <c r="C11" s="108" t="s">
        <v>87</v>
      </c>
      <c r="D11" s="93" t="s">
        <v>82</v>
      </c>
      <c r="E11" s="287" t="s">
        <v>129</v>
      </c>
      <c r="G11" s="153" t="s">
        <v>200</v>
      </c>
      <c r="H11" s="37"/>
    </row>
    <row r="12" spans="1:8" x14ac:dyDescent="0.3">
      <c r="A12" s="28" t="s">
        <v>8</v>
      </c>
      <c r="B12" s="54"/>
      <c r="C12" s="102"/>
      <c r="D12" s="70"/>
      <c r="E12" s="107"/>
      <c r="G12" s="158" t="s">
        <v>201</v>
      </c>
      <c r="H12" s="37"/>
    </row>
    <row r="13" spans="1:8" ht="30" customHeight="1" x14ac:dyDescent="0.3">
      <c r="A13" s="1"/>
      <c r="B13" s="121"/>
      <c r="C13" s="5"/>
      <c r="D13" s="125"/>
      <c r="E13" s="85"/>
      <c r="G13" s="158" t="s">
        <v>202</v>
      </c>
      <c r="H13" s="37"/>
    </row>
    <row r="14" spans="1:8" x14ac:dyDescent="0.3">
      <c r="A14" s="4" t="s">
        <v>41</v>
      </c>
      <c r="B14" s="120"/>
      <c r="C14" s="5"/>
      <c r="D14" s="125"/>
      <c r="E14" s="85"/>
      <c r="G14" s="158" t="s">
        <v>203</v>
      </c>
      <c r="H14" s="37"/>
    </row>
    <row r="15" spans="1:8" ht="20.100000000000001" customHeight="1" thickBot="1" x14ac:dyDescent="0.35">
      <c r="A15" s="45" t="s">
        <v>2</v>
      </c>
      <c r="B15" s="452" t="s">
        <v>3</v>
      </c>
      <c r="C15" s="453"/>
      <c r="D15" s="452" t="s">
        <v>4</v>
      </c>
      <c r="E15" s="453"/>
      <c r="G15" s="158" t="s">
        <v>204</v>
      </c>
      <c r="H15" s="37"/>
    </row>
    <row r="16" spans="1:8" ht="24.9" customHeight="1" x14ac:dyDescent="0.3">
      <c r="A16" s="32" t="s">
        <v>9</v>
      </c>
      <c r="B16" s="94" t="s">
        <v>82</v>
      </c>
      <c r="C16" s="118" t="s">
        <v>130</v>
      </c>
      <c r="D16" s="94" t="s">
        <v>82</v>
      </c>
      <c r="E16" s="221" t="str">
        <f>LOOKUP(C16, CoursesList!$A$5:$A$85, CoursesList!$B$5:$B$85)</f>
        <v>PSYC 104 General Psychology</v>
      </c>
      <c r="G16" s="158" t="s">
        <v>205</v>
      </c>
      <c r="H16" s="37"/>
    </row>
    <row r="17" spans="1:9" ht="24.9" customHeight="1" x14ac:dyDescent="0.3">
      <c r="A17" s="31" t="s">
        <v>8</v>
      </c>
      <c r="B17" s="95" t="s">
        <v>82</v>
      </c>
      <c r="C17" s="112" t="s">
        <v>88</v>
      </c>
      <c r="D17" s="95" t="s">
        <v>82</v>
      </c>
      <c r="E17" s="221" t="str">
        <f>LOOKUP(C17, CoursesList!$A$5:$A$85, CoursesList!$B$5:$B$85)</f>
        <v>No Equivalent</v>
      </c>
      <c r="G17" s="158" t="s">
        <v>206</v>
      </c>
      <c r="H17" s="37"/>
      <c r="I17" s="37"/>
    </row>
    <row r="18" spans="1:9" ht="24.9" customHeight="1" x14ac:dyDescent="0.3">
      <c r="A18" s="445" t="s">
        <v>10</v>
      </c>
      <c r="B18" s="93" t="s">
        <v>82</v>
      </c>
      <c r="C18" s="110" t="s">
        <v>89</v>
      </c>
      <c r="D18" s="93" t="s">
        <v>82</v>
      </c>
      <c r="E18" s="222" t="s">
        <v>129</v>
      </c>
      <c r="G18" s="158" t="s">
        <v>207</v>
      </c>
      <c r="H18" s="37"/>
    </row>
    <row r="19" spans="1:9" ht="24.9" customHeight="1" x14ac:dyDescent="0.3">
      <c r="A19" s="446"/>
      <c r="B19" s="92"/>
      <c r="C19" s="112" t="s">
        <v>90</v>
      </c>
      <c r="D19" s="54"/>
      <c r="E19" s="107"/>
      <c r="G19" s="158" t="s">
        <v>208</v>
      </c>
      <c r="H19" s="37"/>
    </row>
    <row r="20" spans="1:9" ht="25.5" customHeight="1" x14ac:dyDescent="0.3">
      <c r="A20" s="454" t="s">
        <v>401</v>
      </c>
      <c r="B20" s="93" t="s">
        <v>82</v>
      </c>
      <c r="C20" s="301" t="s">
        <v>288</v>
      </c>
      <c r="D20" s="447" t="str">
        <f>CoursesList!$B$84</f>
        <v>Any 2 hours of Physical Activity will fulfill the Physical Activity Requirement for Gen Ed</v>
      </c>
      <c r="E20" s="448"/>
      <c r="G20" s="158" t="s">
        <v>211</v>
      </c>
      <c r="H20" s="37"/>
    </row>
    <row r="21" spans="1:9" ht="25.5" customHeight="1" x14ac:dyDescent="0.3">
      <c r="A21" s="455"/>
      <c r="B21" s="94" t="s">
        <v>82</v>
      </c>
      <c r="C21" s="302" t="s">
        <v>92</v>
      </c>
      <c r="D21" s="13"/>
      <c r="E21" s="221"/>
      <c r="G21" s="158" t="s">
        <v>337</v>
      </c>
      <c r="H21" s="37"/>
    </row>
    <row r="22" spans="1:9" ht="25.5" customHeight="1" x14ac:dyDescent="0.3">
      <c r="A22" s="35" t="s">
        <v>32</v>
      </c>
      <c r="B22" s="94" t="s">
        <v>82</v>
      </c>
      <c r="C22" s="113" t="s">
        <v>93</v>
      </c>
      <c r="D22" s="13"/>
      <c r="E22" s="225"/>
      <c r="G22" s="158" t="s">
        <v>212</v>
      </c>
      <c r="H22" s="37"/>
    </row>
    <row r="23" spans="1:9" ht="25.5" customHeight="1" x14ac:dyDescent="0.3">
      <c r="A23" s="35"/>
      <c r="B23" s="94" t="s">
        <v>82</v>
      </c>
      <c r="C23" s="97" t="s">
        <v>94</v>
      </c>
      <c r="D23" s="13"/>
      <c r="E23" s="225"/>
      <c r="G23" s="158" t="s">
        <v>338</v>
      </c>
      <c r="H23" s="37"/>
    </row>
    <row r="24" spans="1:9" ht="25.5" customHeight="1" x14ac:dyDescent="0.3">
      <c r="A24" s="35"/>
      <c r="B24" s="94" t="s">
        <v>82</v>
      </c>
      <c r="C24" s="113" t="s">
        <v>289</v>
      </c>
      <c r="D24" s="13"/>
      <c r="E24" s="225"/>
    </row>
    <row r="25" spans="1:9" s="26" customFormat="1" ht="25.5" customHeight="1" x14ac:dyDescent="0.3">
      <c r="A25" s="35"/>
      <c r="B25" s="94" t="s">
        <v>82</v>
      </c>
      <c r="C25" s="97" t="s">
        <v>95</v>
      </c>
      <c r="D25" s="13"/>
      <c r="E25" s="225"/>
    </row>
    <row r="26" spans="1:9" s="26" customFormat="1" ht="25.5" customHeight="1" x14ac:dyDescent="0.3">
      <c r="A26" s="35"/>
      <c r="B26" s="94" t="s">
        <v>82</v>
      </c>
      <c r="C26" s="97" t="s">
        <v>91</v>
      </c>
      <c r="D26" s="13"/>
      <c r="E26" s="225"/>
    </row>
    <row r="27" spans="1:9" s="26" customFormat="1" ht="25.5" customHeight="1" x14ac:dyDescent="0.3">
      <c r="A27" s="35"/>
      <c r="B27" s="94" t="s">
        <v>82</v>
      </c>
      <c r="C27" s="97" t="s">
        <v>96</v>
      </c>
      <c r="D27" s="13"/>
      <c r="E27" s="225"/>
    </row>
    <row r="28" spans="1:9" s="26" customFormat="1" ht="25.5" customHeight="1" x14ac:dyDescent="0.3">
      <c r="A28" s="34"/>
      <c r="B28" s="94" t="s">
        <v>82</v>
      </c>
      <c r="C28" s="97" t="s">
        <v>97</v>
      </c>
      <c r="D28" s="13"/>
      <c r="E28" s="225"/>
    </row>
    <row r="29" spans="1:9" s="26" customFormat="1" ht="25.5" customHeight="1" x14ac:dyDescent="0.3">
      <c r="A29" s="43"/>
      <c r="B29" s="95" t="s">
        <v>82</v>
      </c>
      <c r="C29" s="114" t="s">
        <v>98</v>
      </c>
      <c r="D29" s="70"/>
      <c r="E29" s="98"/>
    </row>
    <row r="30" spans="1:9" x14ac:dyDescent="0.3">
      <c r="A30" s="4" t="s">
        <v>42</v>
      </c>
      <c r="B30" s="120"/>
      <c r="C30" s="5"/>
      <c r="D30" s="125"/>
      <c r="E30" s="85"/>
    </row>
    <row r="31" spans="1:9" ht="20.100000000000001" customHeight="1" thickBot="1" x14ac:dyDescent="0.35">
      <c r="A31" s="45" t="s">
        <v>2</v>
      </c>
      <c r="B31" s="452" t="s">
        <v>3</v>
      </c>
      <c r="C31" s="453"/>
      <c r="D31" s="452" t="s">
        <v>4</v>
      </c>
      <c r="E31" s="453"/>
    </row>
    <row r="32" spans="1:9" ht="24.9" customHeight="1" x14ac:dyDescent="0.3">
      <c r="A32" s="89" t="s">
        <v>12</v>
      </c>
      <c r="B32" s="119" t="s">
        <v>82</v>
      </c>
      <c r="C32" s="111" t="s">
        <v>131</v>
      </c>
      <c r="D32" s="119" t="s">
        <v>82</v>
      </c>
      <c r="E32" s="221" t="str">
        <f>LOOKUP(C32, CoursesList!$A$5:$A$85, CoursesList!$B$5:$B$85)</f>
        <v>MATH 002 Intermediate Mathematics</v>
      </c>
    </row>
    <row r="33" spans="1:5" ht="24.75" customHeight="1" x14ac:dyDescent="0.3">
      <c r="A33" s="46" t="s">
        <v>8</v>
      </c>
      <c r="B33" s="94" t="s">
        <v>82</v>
      </c>
      <c r="C33" s="118" t="s">
        <v>99</v>
      </c>
      <c r="D33" s="94" t="s">
        <v>82</v>
      </c>
      <c r="E33" s="221" t="str">
        <f>LOOKUP(C33, CoursesList!$A$5:$A$85, CoursesList!$B$5:$B$85)</f>
        <v>MATH 101 College Algebra</v>
      </c>
    </row>
    <row r="34" spans="1:5" s="37" customFormat="1" ht="24.75" customHeight="1" x14ac:dyDescent="0.3">
      <c r="A34" s="46"/>
      <c r="B34" s="95"/>
      <c r="C34" s="134" t="s">
        <v>251</v>
      </c>
      <c r="D34" s="94"/>
      <c r="E34" s="97"/>
    </row>
    <row r="35" spans="1:5" ht="40.5" customHeight="1" x14ac:dyDescent="0.3">
      <c r="A35" s="38" t="s">
        <v>14</v>
      </c>
      <c r="B35" s="93" t="s">
        <v>82</v>
      </c>
      <c r="C35" s="110" t="s">
        <v>100</v>
      </c>
      <c r="D35" s="93" t="s">
        <v>82</v>
      </c>
      <c r="E35" s="108" t="str">
        <f>LOOKUP(C35, CoursesList!$A$5:$A$85, CoursesList!$B$5:$B$85)</f>
        <v>MATH 365 Elementary Statistics</v>
      </c>
    </row>
    <row r="36" spans="1:5" ht="24.9" customHeight="1" x14ac:dyDescent="0.3">
      <c r="A36" s="39" t="s">
        <v>8</v>
      </c>
      <c r="B36" s="95" t="s">
        <v>82</v>
      </c>
      <c r="C36" s="112" t="s">
        <v>133</v>
      </c>
      <c r="D36" s="95" t="s">
        <v>82</v>
      </c>
      <c r="E36" s="98" t="str">
        <f>LOOKUP(C36, CoursesList!$A$5:$A$85, CoursesList!$B$5:$B$85)</f>
        <v>MATH 365 Elementary Statistics</v>
      </c>
    </row>
    <row r="37" spans="1:5" x14ac:dyDescent="0.3">
      <c r="A37" s="4" t="s">
        <v>59</v>
      </c>
      <c r="B37" s="120"/>
      <c r="C37" s="15"/>
      <c r="D37" s="126"/>
      <c r="E37" s="138"/>
    </row>
    <row r="38" spans="1:5" ht="20.100000000000001" customHeight="1" thickBot="1" x14ac:dyDescent="0.35">
      <c r="A38" s="45" t="s">
        <v>2</v>
      </c>
      <c r="B38" s="452" t="s">
        <v>3</v>
      </c>
      <c r="C38" s="453"/>
      <c r="D38" s="452" t="s">
        <v>4</v>
      </c>
      <c r="E38" s="453"/>
    </row>
    <row r="39" spans="1:5" ht="26.4" x14ac:dyDescent="0.3">
      <c r="A39" s="38" t="s">
        <v>15</v>
      </c>
      <c r="B39" s="93" t="s">
        <v>82</v>
      </c>
      <c r="C39" s="128" t="s">
        <v>102</v>
      </c>
      <c r="D39" s="93" t="s">
        <v>82</v>
      </c>
      <c r="E39" s="221" t="str">
        <f>LOOKUP(C39, CoursesList!$A$5:$A$85, CoursesList!$B$5:$B$85)</f>
        <v>COMS 130 Speaker-Audience Comm.</v>
      </c>
    </row>
    <row r="40" spans="1:5" ht="13.5" customHeight="1" x14ac:dyDescent="0.3">
      <c r="A40" s="36" t="s">
        <v>8</v>
      </c>
      <c r="B40" s="122"/>
      <c r="C40" s="102"/>
      <c r="D40" s="122"/>
      <c r="E40" s="107"/>
    </row>
    <row r="41" spans="1:5" ht="24.9" customHeight="1" x14ac:dyDescent="0.3">
      <c r="A41" s="38" t="s">
        <v>16</v>
      </c>
      <c r="B41" s="93" t="s">
        <v>82</v>
      </c>
      <c r="C41" s="133" t="s">
        <v>103</v>
      </c>
      <c r="D41" s="93" t="s">
        <v>82</v>
      </c>
      <c r="E41" s="221" t="str">
        <f>LOOKUP(C41, CoursesList!$A$5:$A$85, CoursesList!$B$5:$B$85)</f>
        <v>ENGL 101 Composition</v>
      </c>
    </row>
    <row r="42" spans="1:5" ht="24.9" customHeight="1" x14ac:dyDescent="0.3">
      <c r="A42" s="49" t="s">
        <v>44</v>
      </c>
      <c r="B42" s="95"/>
      <c r="C42" s="134" t="s">
        <v>250</v>
      </c>
      <c r="D42" s="95"/>
      <c r="E42" s="98"/>
    </row>
    <row r="43" spans="1:5" ht="30" customHeight="1" x14ac:dyDescent="0.3">
      <c r="A43" s="14"/>
      <c r="B43" s="95" t="s">
        <v>82</v>
      </c>
      <c r="C43" s="135" t="s">
        <v>104</v>
      </c>
      <c r="D43" s="95" t="s">
        <v>82</v>
      </c>
      <c r="E43" s="132" t="str">
        <f>LOOKUP(C43, CoursesList!$A$5:$A$85, CoursesList!$B$5:$B$85)</f>
        <v>ENGL 102 Critical Reading and Writing</v>
      </c>
    </row>
    <row r="44" spans="1:5" x14ac:dyDescent="0.3">
      <c r="A44" s="4" t="s">
        <v>25</v>
      </c>
      <c r="B44" s="120"/>
      <c r="C44" s="5"/>
      <c r="D44" s="125"/>
      <c r="E44" s="85"/>
    </row>
    <row r="45" spans="1:5" ht="20.100000000000001" customHeight="1" thickBot="1" x14ac:dyDescent="0.35">
      <c r="A45" s="45" t="s">
        <v>2</v>
      </c>
      <c r="B45" s="452" t="s">
        <v>3</v>
      </c>
      <c r="C45" s="453"/>
      <c r="D45" s="452" t="s">
        <v>4</v>
      </c>
      <c r="E45" s="453"/>
    </row>
    <row r="46" spans="1:5" ht="24.9" customHeight="1" x14ac:dyDescent="0.3">
      <c r="A46" s="16" t="s">
        <v>17</v>
      </c>
      <c r="B46" s="93" t="s">
        <v>82</v>
      </c>
      <c r="C46" s="96" t="s">
        <v>105</v>
      </c>
      <c r="D46" s="93" t="s">
        <v>82</v>
      </c>
      <c r="E46" s="117" t="str">
        <f>LOOKUP(C46, CoursesList!$A$5:$A$85, CoursesList!$B$5:$B$85)</f>
        <v>HIST 128 Hist. of U.S. through the Civil War</v>
      </c>
    </row>
    <row r="47" spans="1:5" ht="24.9" customHeight="1" x14ac:dyDescent="0.3">
      <c r="A47" s="6" t="s">
        <v>8</v>
      </c>
      <c r="B47" s="94" t="s">
        <v>82</v>
      </c>
      <c r="C47" s="97" t="s">
        <v>106</v>
      </c>
      <c r="D47" s="94" t="s">
        <v>82</v>
      </c>
      <c r="E47" s="221" t="str">
        <f>LOOKUP(C47, CoursesList!$A$5:$A$85, CoursesList!$B$5:$B$85)</f>
        <v>HIST 129 Hist. of U.S. after the Civil War</v>
      </c>
    </row>
    <row r="48" spans="1:5" ht="24.9" customHeight="1" x14ac:dyDescent="0.3">
      <c r="A48" s="17"/>
      <c r="B48" s="94" t="s">
        <v>82</v>
      </c>
      <c r="C48" s="97" t="s">
        <v>286</v>
      </c>
      <c r="D48" s="94" t="s">
        <v>82</v>
      </c>
      <c r="E48" s="221" t="str">
        <f>LOOKUP(C48, CoursesList!$A$5:$A$85, CoursesList!$B$5:$B$85)</f>
        <v>No Equivalent</v>
      </c>
    </row>
    <row r="49" spans="1:5" ht="24.9" customHeight="1" x14ac:dyDescent="0.3">
      <c r="A49" s="17"/>
      <c r="B49" s="94" t="s">
        <v>82</v>
      </c>
      <c r="C49" s="97" t="s">
        <v>287</v>
      </c>
      <c r="D49" s="94" t="s">
        <v>82</v>
      </c>
      <c r="E49" s="221" t="str">
        <f>LOOKUP(C49, CoursesList!$A$5:$A$85, CoursesList!$B$5:$B$85)</f>
        <v>No Equivalent</v>
      </c>
    </row>
    <row r="50" spans="1:5" ht="24.9" customHeight="1" x14ac:dyDescent="0.3">
      <c r="A50" s="8"/>
      <c r="B50" s="95" t="s">
        <v>82</v>
      </c>
      <c r="C50" s="340" t="s">
        <v>335</v>
      </c>
      <c r="D50" s="95" t="s">
        <v>82</v>
      </c>
      <c r="E50" s="334" t="s">
        <v>129</v>
      </c>
    </row>
    <row r="51" spans="1:5" ht="24.9" customHeight="1" x14ac:dyDescent="0.3">
      <c r="A51" s="16" t="s">
        <v>38</v>
      </c>
      <c r="B51" s="93" t="s">
        <v>82</v>
      </c>
      <c r="C51" s="96" t="s">
        <v>108</v>
      </c>
      <c r="D51" s="93" t="s">
        <v>82</v>
      </c>
      <c r="E51" s="220" t="str">
        <f>LOOKUP(C51, CoursesList!$A$5:$A$85, CoursesList!$B$5:$B$85)</f>
        <v>FIN 101 Personal Finance</v>
      </c>
    </row>
    <row r="52" spans="1:5" ht="24.9" customHeight="1" x14ac:dyDescent="0.3">
      <c r="A52" s="6" t="s">
        <v>8</v>
      </c>
      <c r="B52" s="94" t="s">
        <v>82</v>
      </c>
      <c r="C52" s="334" t="s">
        <v>109</v>
      </c>
      <c r="D52" s="336" t="s">
        <v>82</v>
      </c>
      <c r="E52" s="334" t="str">
        <f>LOOKUP(C52, CoursesList!$A$5:$A$85, CoursesList!$B$5:$B$85)</f>
        <v>ECON 144 Principles of Macroeconomics</v>
      </c>
    </row>
    <row r="53" spans="1:5" ht="24.9" customHeight="1" x14ac:dyDescent="0.3">
      <c r="A53" s="43"/>
      <c r="B53" s="95" t="s">
        <v>82</v>
      </c>
      <c r="C53" s="340" t="s">
        <v>110</v>
      </c>
      <c r="D53" s="259" t="s">
        <v>82</v>
      </c>
      <c r="E53" s="340" t="str">
        <f>LOOKUP(C53, CoursesList!$A$5:$A$85, CoursesList!$B$5:$B$85)</f>
        <v>ECON 142 Principles of Microeconomics</v>
      </c>
    </row>
    <row r="54" spans="1:5" x14ac:dyDescent="0.3">
      <c r="A54" s="20" t="s">
        <v>60</v>
      </c>
      <c r="B54" s="120"/>
      <c r="C54" s="5"/>
      <c r="D54" s="125"/>
      <c r="E54" s="85"/>
    </row>
    <row r="55" spans="1:5" ht="20.100000000000001" customHeight="1" thickBot="1" x14ac:dyDescent="0.35">
      <c r="A55" s="45" t="s">
        <v>2</v>
      </c>
      <c r="B55" s="452" t="s">
        <v>3</v>
      </c>
      <c r="C55" s="453"/>
      <c r="D55" s="452" t="s">
        <v>4</v>
      </c>
      <c r="E55" s="453"/>
    </row>
    <row r="56" spans="1:5" ht="24.9" customHeight="1" x14ac:dyDescent="0.3">
      <c r="A56" s="6" t="s">
        <v>39</v>
      </c>
      <c r="B56" s="93" t="s">
        <v>82</v>
      </c>
      <c r="C56" s="334" t="s">
        <v>332</v>
      </c>
      <c r="D56" s="93" t="s">
        <v>82</v>
      </c>
      <c r="E56" s="117" t="str">
        <f>LOOKUP(C56, CoursesList!$A$5:$A$85, CoursesList!$B$5:$B$85)</f>
        <v>No Equivalent</v>
      </c>
    </row>
    <row r="57" spans="1:5" ht="22.5" customHeight="1" x14ac:dyDescent="0.3">
      <c r="A57" s="6" t="s">
        <v>28</v>
      </c>
      <c r="B57" s="94" t="s">
        <v>82</v>
      </c>
      <c r="C57" s="97" t="s">
        <v>113</v>
      </c>
      <c r="D57" s="94" t="s">
        <v>82</v>
      </c>
      <c r="E57" s="221" t="str">
        <f>LOOKUP(C57, CoursesList!$A$5:$A$85, CoursesList!$B$5:$B$85)</f>
        <v>BIOL 240 &amp; 241 Fund. of Human Anatomy &amp; Lab</v>
      </c>
    </row>
    <row r="58" spans="1:5" s="37" customFormat="1" ht="22.5" customHeight="1" x14ac:dyDescent="0.3">
      <c r="A58" s="87"/>
      <c r="B58" s="94" t="s">
        <v>82</v>
      </c>
      <c r="C58" s="97" t="s">
        <v>114</v>
      </c>
      <c r="D58" s="94" t="s">
        <v>82</v>
      </c>
      <c r="E58" s="221" t="str">
        <f>LOOKUP(C58, CoursesList!$A$5:$A$85, CoursesList!$B$5:$B$85)</f>
        <v>BIOL 246 &amp; 247 Prin. Of Human Physiology &amp; Lab</v>
      </c>
    </row>
    <row r="59" spans="1:5" ht="22.5" customHeight="1" x14ac:dyDescent="0.3">
      <c r="A59" s="8"/>
      <c r="B59" s="94" t="s">
        <v>82</v>
      </c>
      <c r="C59" s="97" t="s">
        <v>116</v>
      </c>
      <c r="D59" s="94" t="s">
        <v>82</v>
      </c>
      <c r="E59" s="221" t="str">
        <f>LOOKUP(C59, CoursesList!$A$5:$A$85, CoursesList!$B$5:$B$85)</f>
        <v>CHEM 130 General Chemistry I</v>
      </c>
    </row>
    <row r="60" spans="1:5" ht="22.5" customHeight="1" x14ac:dyDescent="0.3">
      <c r="A60" s="8"/>
      <c r="B60" s="94" t="s">
        <v>82</v>
      </c>
      <c r="C60" s="97" t="s">
        <v>117</v>
      </c>
      <c r="D60" s="94" t="s">
        <v>82</v>
      </c>
      <c r="E60" s="221" t="str">
        <f>LOOKUP(C60, CoursesList!$A$5:$A$85, CoursesList!$B$5:$B$85)</f>
        <v>BIOL 100 Principles of Biology</v>
      </c>
    </row>
    <row r="61" spans="1:5" ht="22.5" customHeight="1" x14ac:dyDescent="0.3">
      <c r="A61" s="42"/>
      <c r="B61" s="94" t="s">
        <v>82</v>
      </c>
      <c r="C61" s="97" t="s">
        <v>118</v>
      </c>
      <c r="D61" s="94" t="s">
        <v>82</v>
      </c>
      <c r="E61" s="221" t="str">
        <f>LOOKUP(C61, CoursesList!$A$5:$A$85, CoursesList!$B$5:$B$85)</f>
        <v>No Equivalent</v>
      </c>
    </row>
    <row r="62" spans="1:5" ht="22.5" customHeight="1" x14ac:dyDescent="0.3">
      <c r="A62" s="41"/>
      <c r="B62" s="94" t="s">
        <v>82</v>
      </c>
      <c r="C62" s="97" t="s">
        <v>265</v>
      </c>
      <c r="D62" s="94" t="s">
        <v>82</v>
      </c>
      <c r="E62" s="221" t="str">
        <f>LOOKUP(C62, CoursesList!$A$5:$A$85, CoursesList!$B$5:$B$85)</f>
        <v>PHSX 111 Introductory Physics</v>
      </c>
    </row>
    <row r="63" spans="1:5" s="37" customFormat="1" ht="22.5" customHeight="1" x14ac:dyDescent="0.3">
      <c r="A63" s="87"/>
      <c r="B63" s="94" t="s">
        <v>82</v>
      </c>
      <c r="C63" s="97" t="s">
        <v>115</v>
      </c>
      <c r="D63" s="94" t="s">
        <v>82</v>
      </c>
      <c r="E63" s="221" t="str">
        <f>LOOKUP(C63, CoursesList!$A$5:$A$85, CoursesList!$B$5:$B$85)</f>
        <v>BIOL 350 Principles of Genetics</v>
      </c>
    </row>
    <row r="64" spans="1:5" ht="22.5" customHeight="1" x14ac:dyDescent="0.3">
      <c r="A64" s="8"/>
      <c r="B64" s="94" t="s">
        <v>82</v>
      </c>
      <c r="C64" s="97" t="s">
        <v>120</v>
      </c>
      <c r="D64" s="94" t="s">
        <v>82</v>
      </c>
      <c r="E64" s="221" t="str">
        <f>LOOKUP(C64, CoursesList!$A$5:$A$85, CoursesList!$B$5:$B$85)</f>
        <v>EVRN 148 Scientific Prin. of Envrn. Study*</v>
      </c>
    </row>
    <row r="65" spans="1:9" ht="22.5" customHeight="1" x14ac:dyDescent="0.3">
      <c r="A65" s="8"/>
      <c r="B65" s="94" t="s">
        <v>82</v>
      </c>
      <c r="C65" s="97" t="s">
        <v>121</v>
      </c>
      <c r="D65" s="94" t="s">
        <v>82</v>
      </c>
      <c r="E65" s="221" t="str">
        <f>LOOKUP(C65, CoursesList!$A$5:$A$85, CoursesList!$B$5:$B$85)</f>
        <v>PHSX 114 College Physics I</v>
      </c>
    </row>
    <row r="66" spans="1:9" ht="22.5" customHeight="1" x14ac:dyDescent="0.3">
      <c r="A66" s="9"/>
      <c r="B66" s="95" t="s">
        <v>82</v>
      </c>
      <c r="C66" s="98" t="s">
        <v>122</v>
      </c>
      <c r="D66" s="95" t="s">
        <v>82</v>
      </c>
      <c r="E66" s="221" t="str">
        <f>LOOKUP(C66, CoursesList!$A$5:$A$85, CoursesList!$B$5:$B$85)</f>
        <v>PHSX 211 General Physics I</v>
      </c>
    </row>
    <row r="67" spans="1:9" s="37" customFormat="1" ht="24.9" customHeight="1" x14ac:dyDescent="0.3">
      <c r="A67" s="38" t="s">
        <v>40</v>
      </c>
      <c r="B67" s="93" t="s">
        <v>82</v>
      </c>
      <c r="C67" s="96" t="s">
        <v>139</v>
      </c>
      <c r="D67" s="93" t="s">
        <v>82</v>
      </c>
      <c r="E67" s="220" t="str">
        <f>LOOKUP(C67, CoursesList!$A$5:$A$85, CoursesList!$B$5:$B$85)</f>
        <v>No Equivalent</v>
      </c>
    </row>
    <row r="68" spans="1:9" s="37" customFormat="1" ht="15" customHeight="1" x14ac:dyDescent="0.3">
      <c r="A68" s="39" t="s">
        <v>28</v>
      </c>
      <c r="B68" s="54"/>
      <c r="C68" s="103"/>
      <c r="D68" s="70"/>
      <c r="E68" s="98"/>
    </row>
    <row r="69" spans="1:9" x14ac:dyDescent="0.3">
      <c r="A69" s="4" t="s">
        <v>37</v>
      </c>
      <c r="B69" s="120"/>
      <c r="C69" s="5"/>
      <c r="D69" s="125"/>
      <c r="E69" s="85"/>
    </row>
    <row r="70" spans="1:9" ht="20.100000000000001" customHeight="1" thickBot="1" x14ac:dyDescent="0.35">
      <c r="A70" s="45" t="s">
        <v>2</v>
      </c>
      <c r="B70" s="452" t="s">
        <v>3</v>
      </c>
      <c r="C70" s="453"/>
      <c r="D70" s="452" t="s">
        <v>4</v>
      </c>
      <c r="E70" s="453"/>
    </row>
    <row r="71" spans="1:9" ht="24.9" customHeight="1" x14ac:dyDescent="0.3">
      <c r="A71" s="460" t="s">
        <v>336</v>
      </c>
      <c r="B71" s="93" t="s">
        <v>82</v>
      </c>
      <c r="C71" s="106" t="s">
        <v>373</v>
      </c>
      <c r="D71" s="377" t="s">
        <v>82</v>
      </c>
      <c r="E71" s="375" t="str">
        <f>LOOKUP(C71, CoursesList!$A$5:$A$85, CoursesList!$B$5:$B$85)</f>
        <v>HA 100 Intro to Western Art History</v>
      </c>
    </row>
    <row r="72" spans="1:9" ht="24.75" customHeight="1" x14ac:dyDescent="0.3">
      <c r="A72" s="461"/>
      <c r="B72" s="94" t="s">
        <v>82</v>
      </c>
      <c r="C72" s="106" t="s">
        <v>374</v>
      </c>
      <c r="D72" s="377" t="s">
        <v>82</v>
      </c>
      <c r="E72" s="375" t="str">
        <f>LOOKUP(C72, CoursesList!$A$5:$A$85, CoursesList!$B$5:$B$85)</f>
        <v>THR 100 Intro to the Theatre</v>
      </c>
    </row>
    <row r="73" spans="1:9" s="37" customFormat="1" ht="24.75" customHeight="1" x14ac:dyDescent="0.3">
      <c r="A73" s="223" t="s">
        <v>6</v>
      </c>
      <c r="B73" s="94" t="s">
        <v>82</v>
      </c>
      <c r="C73" s="106" t="s">
        <v>375</v>
      </c>
      <c r="D73" s="377" t="s">
        <v>82</v>
      </c>
      <c r="E73" s="375" t="str">
        <f>LOOKUP(C73, CoursesList!$A$5:$A$85, CoursesList!$B$5:$B$85)</f>
        <v>MUSC 136 Masterworks of Music</v>
      </c>
    </row>
    <row r="74" spans="1:9" ht="24.9" customHeight="1" x14ac:dyDescent="0.3">
      <c r="A74" s="41"/>
      <c r="B74" s="94" t="s">
        <v>82</v>
      </c>
      <c r="C74" s="334" t="s">
        <v>333</v>
      </c>
      <c r="D74" s="94" t="s">
        <v>82</v>
      </c>
      <c r="E74" s="221" t="str">
        <f>LOOKUP(C74, CoursesList!$A$5:$A$85, CoursesList!$B$5:$B$85)</f>
        <v>PHMD 101 Fundamentals of Photography</v>
      </c>
    </row>
    <row r="75" spans="1:9" ht="24.9" customHeight="1" x14ac:dyDescent="0.3">
      <c r="A75" s="6"/>
      <c r="B75" s="94" t="s">
        <v>82</v>
      </c>
      <c r="C75" s="97" t="s">
        <v>127</v>
      </c>
      <c r="D75" s="94" t="s">
        <v>82</v>
      </c>
      <c r="E75" s="221" t="str">
        <f>LOOKUP(C75, CoursesList!$A$5:$A$85, CoursesList!$B$5:$B$85)</f>
        <v>ENGL 100 Introduction to Literature</v>
      </c>
    </row>
    <row r="76" spans="1:9" s="37" customFormat="1" ht="24.9" customHeight="1" thickBot="1" x14ac:dyDescent="0.35">
      <c r="A76" s="43"/>
      <c r="B76" s="95" t="s">
        <v>82</v>
      </c>
      <c r="C76" s="98" t="s">
        <v>141</v>
      </c>
      <c r="D76" s="95" t="s">
        <v>82</v>
      </c>
      <c r="E76" s="98" t="s">
        <v>140</v>
      </c>
    </row>
    <row r="77" spans="1:9" s="37" customFormat="1" x14ac:dyDescent="0.3">
      <c r="A77" s="22" t="s">
        <v>75</v>
      </c>
      <c r="B77" s="22"/>
      <c r="C77" s="47"/>
      <c r="D77" s="47"/>
      <c r="E77" s="139"/>
    </row>
    <row r="78" spans="1:9" s="440" customFormat="1" ht="51" customHeight="1" x14ac:dyDescent="0.3">
      <c r="A78" s="456" t="s">
        <v>20</v>
      </c>
      <c r="B78" s="456"/>
      <c r="C78" s="456"/>
      <c r="D78" s="456"/>
      <c r="E78" s="456"/>
      <c r="F78" s="140"/>
      <c r="H78" s="441"/>
      <c r="I78" s="140"/>
    </row>
    <row r="79" spans="1:9" s="440" customFormat="1" ht="35.4" customHeight="1" x14ac:dyDescent="0.3">
      <c r="A79" s="3" t="s">
        <v>21</v>
      </c>
      <c r="B79" s="25"/>
      <c r="D79" s="441"/>
      <c r="E79" s="140"/>
      <c r="F79" s="140"/>
      <c r="H79" s="441"/>
      <c r="I79" s="140"/>
    </row>
    <row r="80" spans="1:9" s="440" customFormat="1" ht="64.8" customHeight="1" x14ac:dyDescent="0.3">
      <c r="A80" s="457" t="s">
        <v>499</v>
      </c>
      <c r="B80" s="457"/>
      <c r="C80" s="457"/>
      <c r="D80" s="457"/>
      <c r="E80" s="457"/>
      <c r="F80" s="140"/>
      <c r="H80" s="441"/>
      <c r="I80" s="140"/>
    </row>
    <row r="81" spans="1:9" s="440" customFormat="1" ht="64.8" customHeight="1" x14ac:dyDescent="0.3">
      <c r="A81" s="457" t="s">
        <v>500</v>
      </c>
      <c r="B81" s="457"/>
      <c r="C81" s="457"/>
      <c r="D81" s="457"/>
      <c r="E81" s="457"/>
      <c r="F81" s="140"/>
      <c r="H81" s="441"/>
      <c r="I81" s="140"/>
    </row>
  </sheetData>
  <sortState ref="C57:E59">
    <sortCondition ref="C57:C59"/>
  </sortState>
  <mergeCells count="22">
    <mergeCell ref="D70:E70"/>
    <mergeCell ref="B38:C38"/>
    <mergeCell ref="D38:E38"/>
    <mergeCell ref="A20:A21"/>
    <mergeCell ref="B55:C55"/>
    <mergeCell ref="D55:E55"/>
    <mergeCell ref="A78:E78"/>
    <mergeCell ref="A80:E80"/>
    <mergeCell ref="A81:E81"/>
    <mergeCell ref="A2:E2"/>
    <mergeCell ref="A18:A19"/>
    <mergeCell ref="A71:A72"/>
    <mergeCell ref="D20:E20"/>
    <mergeCell ref="B8:C8"/>
    <mergeCell ref="D8:E8"/>
    <mergeCell ref="B15:C15"/>
    <mergeCell ref="D15:E15"/>
    <mergeCell ref="B31:C31"/>
    <mergeCell ref="D31:E31"/>
    <mergeCell ref="B45:C45"/>
    <mergeCell ref="B70:C70"/>
    <mergeCell ref="D45:E45"/>
  </mergeCells>
  <pageMargins left="0.5" right="0.5" top="0.5" bottom="0.5" header="0.3" footer="0.3"/>
  <pageSetup orientation="portrait"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CoursesList</vt:lpstr>
      <vt:lpstr>Summary-Trad</vt:lpstr>
      <vt:lpstr>Summary-Prof</vt:lpstr>
      <vt:lpstr>CLAS-BA</vt:lpstr>
      <vt:lpstr>CLAS-BS</vt:lpstr>
      <vt:lpstr>CMFM</vt:lpstr>
      <vt:lpstr>BME</vt:lpstr>
      <vt:lpstr>SBSC</vt:lpstr>
      <vt:lpstr>BUSA</vt:lpstr>
      <vt:lpstr>EDUC-ELED</vt:lpstr>
      <vt:lpstr>EDUC-SEC</vt:lpstr>
      <vt:lpstr>EDUC-MID</vt:lpstr>
      <vt:lpstr>EDUC-PHED</vt:lpstr>
      <vt:lpstr>BS-HLEX</vt:lpstr>
      <vt:lpstr>BS-HLEX (2)</vt:lpstr>
      <vt:lpstr>BSN-Trad</vt:lpstr>
      <vt:lpstr>RNBSN</vt:lpstr>
      <vt:lpstr>ABSN</vt:lpstr>
      <vt:lpstr>EDUC-AEE</vt:lpstr>
    </vt:vector>
  </TitlesOfParts>
  <Company>MidAmerica Nazarene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KU-MNU Transfer Articulation Agreement</dc:title>
  <dc:subject>Transfer Articulation Agreement</dc:subject>
  <dc:creator>Sarah Neufeld</dc:creator>
  <cp:keywords>KU-MNU</cp:keywords>
  <cp:lastModifiedBy>Amy Curtis</cp:lastModifiedBy>
  <cp:lastPrinted>2016-04-25T21:14:41Z</cp:lastPrinted>
  <dcterms:created xsi:type="dcterms:W3CDTF">2012-03-20T19:55:56Z</dcterms:created>
  <dcterms:modified xsi:type="dcterms:W3CDTF">2016-11-01T19:53:48Z</dcterms:modified>
  <cp:category>Transfer Articulation Agreement</cp:category>
  <cp:contentStatus/>
</cp:coreProperties>
</file>